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xr:revisionPtr revIDLastSave="0" documentId="13_ncr:1_{0BB609B5-B9E6-4C64-A71B-4B4F0F2CD721}" xr6:coauthVersionLast="47" xr6:coauthVersionMax="47" xr10:uidLastSave="{00000000-0000-0000-0000-000000000000}"/>
  <bookViews>
    <workbookView xWindow="4425" yWindow="1725" windowWidth="21600" windowHeight="11505" xr2:uid="{6FD0412C-0D87-45B9-935B-CB039EBF4129}"/>
  </bookViews>
  <sheets>
    <sheet name="List1" sheetId="1" r:id="rId1"/>
  </sheets>
  <definedNames>
    <definedName name="_xlnm.Print_Area" localSheetId="0">List1!$B$1:$U$16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G11" i="1"/>
  <c r="K11" i="1"/>
  <c r="E9" i="1" l="1"/>
  <c r="E8" i="1"/>
  <c r="E7" i="1"/>
  <c r="E6" i="1"/>
  <c r="E4" i="1"/>
  <c r="I9" i="1"/>
  <c r="I8" i="1"/>
  <c r="I7" i="1"/>
  <c r="I6" i="1"/>
  <c r="I4" i="1"/>
  <c r="M9" i="1"/>
  <c r="M8" i="1"/>
  <c r="M7" i="1"/>
  <c r="M6" i="1"/>
  <c r="M4" i="1"/>
  <c r="E11" i="1" l="1"/>
  <c r="I11" i="1"/>
  <c r="M11" i="1"/>
  <c r="T11" i="1" l="1"/>
</calcChain>
</file>

<file path=xl/sharedStrings.xml><?xml version="1.0" encoding="utf-8"?>
<sst xmlns="http://schemas.openxmlformats.org/spreadsheetml/2006/main" count="14" uniqueCount="10">
  <si>
    <t>Celkem</t>
  </si>
  <si>
    <t>Nebytové prostory (m2)</t>
  </si>
  <si>
    <t>Byty do 40 m2</t>
  </si>
  <si>
    <t>Byty do 60 m2</t>
  </si>
  <si>
    <t>Byty do 80 m2</t>
  </si>
  <si>
    <t>Byty nad 80 m2</t>
  </si>
  <si>
    <t>příspěvek</t>
  </si>
  <si>
    <t>Součet</t>
  </si>
  <si>
    <t>V tabulce nejsou započítány bytové/nebytové prostory ve spojovacích krčcích modulu A a C a byty na hraničním limitu jsou přeřazeny do nižší kategorie (např. 62 m2 je zařazeno do kategorie do 60 m2)</t>
  </si>
  <si>
    <t>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</si>
</sst>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</font>
    <font>
      <sz val="11"/>
      <color theme="0"/>
      <name val="Arial Black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1"/>
      <name val="Arial"/>
      <family val="2"/>
    </font>
    <font>
      <u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1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4" fillId="2" borderId="9" xfId="0" applyFont="1" applyFill="1" applyBorder="1"/>
    <xf numFmtId="0" fontId="4" fillId="2" borderId="7" xfId="0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3" fontId="4" fillId="2" borderId="0" xfId="0" applyNumberFormat="1" applyFont="1" applyFill="1" applyBorder="1"/>
    <xf numFmtId="3" fontId="4" fillId="2" borderId="6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/>
    <xf numFmtId="3" fontId="4" fillId="2" borderId="6" xfId="0" applyNumberFormat="1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3" fontId="4" fillId="2" borderId="0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6258-0049-42A9-94B9-E7EF2EFF8BEA}">
  <dimension ref="A1:AX21"/>
  <sheetViews>
    <sheetView tabSelected="1" zoomScale="70" zoomScaleNormal="70" workbookViewId="0">
      <selection activeCell="I22" sqref="I22"/>
    </sheetView>
  </sheetViews>
  <sheetFormatPr defaultColWidth="8.7109375" defaultRowHeight="15" x14ac:dyDescent="0.25"/>
  <cols>
    <col min="1" max="1" width="8.7109375" style="1"/>
    <col min="2" max="2" width="26.5703125" style="1" customWidth="1"/>
    <col min="3" max="5" width="10.5703125" style="1" customWidth="1"/>
    <col min="6" max="6" width="5.5703125" style="1" customWidth="1"/>
    <col min="7" max="9" width="10.5703125" style="1" customWidth="1"/>
    <col min="10" max="10" width="5.5703125" style="1" customWidth="1"/>
    <col min="11" max="13" width="10.5703125" style="1" customWidth="1"/>
    <col min="14" max="14" width="5.5703125" style="1" customWidth="1"/>
    <col min="15" max="17" width="10.5703125" style="1" customWidth="1"/>
    <col min="18" max="18" width="5.5703125" style="1" customWidth="1"/>
    <col min="19" max="19" width="10.5703125" style="1" customWidth="1"/>
    <col min="20" max="16384" width="8.7109375" style="1"/>
  </cols>
  <sheetData>
    <row r="1" spans="1:50" ht="15.75" thickBot="1" x14ac:dyDescent="0.3">
      <c r="S1" s="23"/>
      <c r="T1" s="23"/>
      <c r="U1" s="23"/>
      <c r="V1" s="23"/>
      <c r="W1" s="23"/>
    </row>
    <row r="2" spans="1:50" s="2" customFormat="1" ht="39.950000000000003" customHeight="1" thickBot="1" x14ac:dyDescent="0.3">
      <c r="B2" s="29"/>
      <c r="C2" s="7">
        <v>1</v>
      </c>
      <c r="D2" s="20" t="s">
        <v>6</v>
      </c>
      <c r="E2" s="20" t="s">
        <v>0</v>
      </c>
      <c r="F2" s="21"/>
      <c r="G2" s="8">
        <v>2</v>
      </c>
      <c r="H2" s="20" t="s">
        <v>6</v>
      </c>
      <c r="I2" s="20" t="s">
        <v>0</v>
      </c>
      <c r="J2" s="21"/>
      <c r="K2" s="9" t="s">
        <v>9</v>
      </c>
      <c r="L2" s="20" t="s">
        <v>6</v>
      </c>
      <c r="M2" s="20" t="s">
        <v>0</v>
      </c>
      <c r="N2" s="21"/>
      <c r="O2" s="10"/>
      <c r="P2" s="20"/>
      <c r="Q2" s="20"/>
      <c r="R2" s="22"/>
      <c r="S2" s="24"/>
      <c r="T2" s="25"/>
      <c r="U2" s="25"/>
      <c r="V2" s="25"/>
      <c r="W2" s="25"/>
    </row>
    <row r="3" spans="1:50" s="2" customFormat="1" ht="14.4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24"/>
      <c r="T3" s="25"/>
      <c r="U3" s="25"/>
      <c r="V3" s="25"/>
      <c r="W3" s="25"/>
    </row>
    <row r="4" spans="1:50" ht="20.100000000000001" customHeight="1" x14ac:dyDescent="0.25">
      <c r="A4" s="11"/>
      <c r="B4" s="12" t="s">
        <v>1</v>
      </c>
      <c r="C4" s="13">
        <v>0</v>
      </c>
      <c r="D4" s="14">
        <v>500</v>
      </c>
      <c r="E4" s="14">
        <f>C4*D4</f>
        <v>0</v>
      </c>
      <c r="F4" s="15"/>
      <c r="G4" s="13">
        <v>0</v>
      </c>
      <c r="H4" s="14">
        <v>500</v>
      </c>
      <c r="I4" s="14">
        <f>G4*H4</f>
        <v>0</v>
      </c>
      <c r="J4" s="15"/>
      <c r="K4" s="13">
        <v>0</v>
      </c>
      <c r="L4" s="14">
        <v>500</v>
      </c>
      <c r="M4" s="14">
        <f>K4*L4</f>
        <v>0</v>
      </c>
      <c r="N4" s="14"/>
      <c r="O4" s="13"/>
      <c r="P4" s="14"/>
      <c r="Q4" s="14"/>
      <c r="R4" s="15"/>
      <c r="S4" s="26"/>
      <c r="T4" s="23"/>
      <c r="U4" s="23"/>
      <c r="V4" s="23"/>
      <c r="W4" s="23"/>
    </row>
    <row r="5" spans="1:50" ht="20.100000000000001" customHeight="1" x14ac:dyDescent="0.25">
      <c r="A5" s="11"/>
      <c r="B5" s="16"/>
      <c r="C5" s="17"/>
      <c r="D5" s="18"/>
      <c r="E5" s="18"/>
      <c r="F5" s="19"/>
      <c r="G5" s="17"/>
      <c r="H5" s="18"/>
      <c r="I5" s="18"/>
      <c r="J5" s="19"/>
      <c r="K5" s="17"/>
      <c r="L5" s="18"/>
      <c r="M5" s="18"/>
      <c r="N5" s="19"/>
      <c r="O5" s="17"/>
      <c r="P5" s="18"/>
      <c r="Q5" s="18"/>
      <c r="R5" s="19"/>
      <c r="S5" s="26"/>
      <c r="T5" s="23"/>
      <c r="U5" s="23"/>
      <c r="V5" s="23"/>
      <c r="W5" s="23"/>
    </row>
    <row r="6" spans="1:50" ht="20.100000000000001" customHeight="1" x14ac:dyDescent="0.25">
      <c r="A6" s="11"/>
      <c r="B6" s="16" t="s">
        <v>2</v>
      </c>
      <c r="C6" s="17">
        <v>4</v>
      </c>
      <c r="D6" s="18">
        <v>136000</v>
      </c>
      <c r="E6" s="34">
        <f>C6*D6</f>
        <v>544000</v>
      </c>
      <c r="F6" s="35"/>
      <c r="G6" s="17">
        <v>11</v>
      </c>
      <c r="H6" s="18">
        <v>136000</v>
      </c>
      <c r="I6" s="30">
        <f>G6*H6</f>
        <v>1496000</v>
      </c>
      <c r="J6" s="31"/>
      <c r="K6" s="17">
        <v>3</v>
      </c>
      <c r="L6" s="18">
        <v>136000</v>
      </c>
      <c r="M6" s="30">
        <f>K6*L6</f>
        <v>408000</v>
      </c>
      <c r="N6" s="31"/>
      <c r="O6" s="17"/>
      <c r="P6" s="18"/>
      <c r="Q6" s="18"/>
      <c r="R6" s="19"/>
      <c r="S6" s="26"/>
      <c r="T6" s="23"/>
      <c r="U6" s="23"/>
      <c r="V6" s="23"/>
      <c r="W6" s="23"/>
    </row>
    <row r="7" spans="1:50" ht="20.100000000000001" customHeight="1" x14ac:dyDescent="0.25">
      <c r="A7" s="11"/>
      <c r="B7" s="16" t="s">
        <v>3</v>
      </c>
      <c r="C7" s="17">
        <v>12</v>
      </c>
      <c r="D7" s="18">
        <v>184000</v>
      </c>
      <c r="E7" s="34">
        <f>C7*D7</f>
        <v>2208000</v>
      </c>
      <c r="F7" s="35"/>
      <c r="G7" s="17">
        <v>0</v>
      </c>
      <c r="H7" s="18">
        <v>184000</v>
      </c>
      <c r="I7" s="30">
        <f>G7*H7</f>
        <v>0</v>
      </c>
      <c r="J7" s="31"/>
      <c r="K7" s="17">
        <v>0</v>
      </c>
      <c r="L7" s="18">
        <v>184000</v>
      </c>
      <c r="M7" s="30">
        <f>K7*L7</f>
        <v>0</v>
      </c>
      <c r="N7" s="31"/>
      <c r="O7" s="17"/>
      <c r="P7" s="18"/>
      <c r="Q7" s="18"/>
      <c r="R7" s="19"/>
      <c r="S7" s="26"/>
      <c r="T7" s="23"/>
      <c r="U7" s="23"/>
      <c r="V7" s="23"/>
      <c r="W7" s="23"/>
    </row>
    <row r="8" spans="1:50" ht="20.100000000000001" customHeight="1" x14ac:dyDescent="0.25">
      <c r="A8" s="11"/>
      <c r="B8" s="16" t="s">
        <v>4</v>
      </c>
      <c r="C8" s="17">
        <v>6</v>
      </c>
      <c r="D8" s="18">
        <v>232000</v>
      </c>
      <c r="E8" s="34">
        <f>C8*D8</f>
        <v>1392000</v>
      </c>
      <c r="F8" s="35"/>
      <c r="G8" s="17">
        <v>2</v>
      </c>
      <c r="H8" s="18">
        <v>232000</v>
      </c>
      <c r="I8" s="30">
        <f>G8*H8</f>
        <v>464000</v>
      </c>
      <c r="J8" s="31"/>
      <c r="K8" s="17">
        <v>3</v>
      </c>
      <c r="L8" s="18">
        <v>232000</v>
      </c>
      <c r="M8" s="30">
        <f>K8*L8</f>
        <v>696000</v>
      </c>
      <c r="N8" s="31"/>
      <c r="O8" s="17"/>
      <c r="P8" s="18"/>
      <c r="Q8" s="18"/>
      <c r="R8" s="19"/>
      <c r="S8" s="26"/>
      <c r="T8" s="23"/>
      <c r="U8" s="23"/>
      <c r="V8" s="23"/>
      <c r="W8" s="23"/>
    </row>
    <row r="9" spans="1:50" ht="20.100000000000001" customHeight="1" x14ac:dyDescent="0.25">
      <c r="A9" s="11"/>
      <c r="B9" s="16" t="s">
        <v>5</v>
      </c>
      <c r="C9" s="17">
        <v>12</v>
      </c>
      <c r="D9" s="18">
        <v>312000</v>
      </c>
      <c r="E9" s="34">
        <f>C9*D9</f>
        <v>3744000</v>
      </c>
      <c r="F9" s="35"/>
      <c r="G9" s="17">
        <v>4</v>
      </c>
      <c r="H9" s="18">
        <v>312000</v>
      </c>
      <c r="I9" s="30">
        <f>G9*H9</f>
        <v>1248000</v>
      </c>
      <c r="J9" s="31"/>
      <c r="K9" s="17">
        <v>0</v>
      </c>
      <c r="L9" s="18">
        <v>312000</v>
      </c>
      <c r="M9" s="30">
        <f>K9*L9</f>
        <v>0</v>
      </c>
      <c r="N9" s="31"/>
      <c r="O9" s="17"/>
      <c r="P9" s="18"/>
      <c r="Q9" s="18"/>
      <c r="R9" s="19"/>
      <c r="S9" s="26"/>
      <c r="T9" s="23"/>
      <c r="U9" s="23"/>
      <c r="V9" s="23"/>
      <c r="W9" s="23"/>
    </row>
    <row r="10" spans="1:50" ht="20.100000000000001" customHeight="1" x14ac:dyDescent="0.25">
      <c r="A10" s="11"/>
      <c r="B10" s="16"/>
      <c r="C10" s="17"/>
      <c r="D10" s="18"/>
      <c r="E10" s="18"/>
      <c r="F10" s="19"/>
      <c r="G10" s="17"/>
      <c r="H10" s="18"/>
      <c r="I10" s="18"/>
      <c r="J10" s="19"/>
      <c r="K10" s="17"/>
      <c r="L10" s="18"/>
      <c r="M10" s="18"/>
      <c r="N10" s="19"/>
      <c r="O10" s="17"/>
      <c r="P10" s="18"/>
      <c r="Q10" s="18"/>
      <c r="R10" s="19"/>
      <c r="S10" s="27"/>
      <c r="T10" s="28"/>
      <c r="U10" s="28"/>
      <c r="V10" s="28"/>
      <c r="W10" s="2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5" customFormat="1" ht="20.100000000000001" customHeight="1" thickBot="1" x14ac:dyDescent="0.3">
      <c r="A11" s="11"/>
      <c r="B11" s="12" t="s">
        <v>7</v>
      </c>
      <c r="C11" s="13">
        <f>SUM(C6:C10)</f>
        <v>34</v>
      </c>
      <c r="D11" s="14"/>
      <c r="E11" s="32">
        <f>E4+E6+E7+E8+E9</f>
        <v>7888000</v>
      </c>
      <c r="F11" s="33"/>
      <c r="G11" s="13">
        <f>SUM(G6:G10)</f>
        <v>17</v>
      </c>
      <c r="H11" s="14"/>
      <c r="I11" s="32">
        <f>I4+I6+I7+I8+I9</f>
        <v>3208000</v>
      </c>
      <c r="J11" s="33"/>
      <c r="K11" s="13">
        <f>SUM(K6:K10)</f>
        <v>6</v>
      </c>
      <c r="L11" s="14"/>
      <c r="M11" s="32">
        <f>M4+M6+M7+M8+M9</f>
        <v>1104000</v>
      </c>
      <c r="N11" s="33"/>
      <c r="O11" s="13"/>
      <c r="P11" s="14"/>
      <c r="Q11" s="14"/>
      <c r="R11" s="15"/>
      <c r="S11" s="27"/>
      <c r="T11" s="36">
        <f>SUM(,E11,I11,M11,Q11)</f>
        <v>12200000</v>
      </c>
      <c r="U11" s="36"/>
      <c r="V11" s="28"/>
      <c r="W11" s="2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5.75" thickTop="1" x14ac:dyDescent="0.25">
      <c r="S12" s="23"/>
      <c r="T12" s="23"/>
      <c r="U12" s="23"/>
      <c r="V12" s="23"/>
      <c r="W12" s="23"/>
    </row>
    <row r="13" spans="1:50" x14ac:dyDescent="0.25">
      <c r="B13" s="37" t="s">
        <v>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3"/>
      <c r="T13" s="23"/>
      <c r="U13" s="23"/>
      <c r="V13" s="23"/>
      <c r="W13" s="23"/>
    </row>
    <row r="14" spans="1:50" x14ac:dyDescent="0.25">
      <c r="S14" s="23"/>
      <c r="T14" s="23"/>
      <c r="U14" s="23"/>
      <c r="V14" s="23"/>
      <c r="W14" s="23"/>
    </row>
    <row r="15" spans="1:50" x14ac:dyDescent="0.25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3"/>
      <c r="T15" s="23"/>
      <c r="U15" s="23"/>
      <c r="V15" s="23"/>
      <c r="W15" s="23"/>
    </row>
    <row r="16" spans="1:50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"/>
      <c r="T16" s="23"/>
      <c r="U16" s="23"/>
      <c r="V16" s="23"/>
      <c r="W16" s="23"/>
    </row>
    <row r="17" spans="19:23" x14ac:dyDescent="0.25">
      <c r="S17" s="23"/>
      <c r="T17" s="23"/>
      <c r="U17" s="23"/>
      <c r="V17" s="23"/>
      <c r="W17" s="23"/>
    </row>
    <row r="18" spans="19:23" x14ac:dyDescent="0.25">
      <c r="S18" s="23"/>
      <c r="T18" s="23"/>
      <c r="U18" s="23"/>
      <c r="V18" s="23"/>
      <c r="W18" s="23"/>
    </row>
    <row r="19" spans="19:23" x14ac:dyDescent="0.25">
      <c r="S19" s="23"/>
      <c r="T19" s="23"/>
      <c r="U19" s="23"/>
      <c r="V19" s="23"/>
      <c r="W19" s="23"/>
    </row>
    <row r="20" spans="19:23" x14ac:dyDescent="0.25">
      <c r="S20" s="23"/>
      <c r="T20" s="23"/>
      <c r="U20" s="23"/>
      <c r="V20" s="23"/>
      <c r="W20" s="23"/>
    </row>
    <row r="21" spans="19:23" x14ac:dyDescent="0.25">
      <c r="S21" s="23"/>
      <c r="T21" s="23"/>
      <c r="U21" s="23"/>
      <c r="V21" s="23"/>
      <c r="W21" s="23"/>
    </row>
  </sheetData>
  <mergeCells count="18">
    <mergeCell ref="E6:F6"/>
    <mergeCell ref="E8:F8"/>
    <mergeCell ref="T11:U11"/>
    <mergeCell ref="B13:R13"/>
    <mergeCell ref="B15:R16"/>
    <mergeCell ref="E7:F7"/>
    <mergeCell ref="E9:F9"/>
    <mergeCell ref="E11:F11"/>
    <mergeCell ref="M6:N6"/>
    <mergeCell ref="M7:N7"/>
    <mergeCell ref="M8:N8"/>
    <mergeCell ref="M9:N9"/>
    <mergeCell ref="I11:J11"/>
    <mergeCell ref="M11:N11"/>
    <mergeCell ref="I6:J6"/>
    <mergeCell ref="I7:J7"/>
    <mergeCell ref="I8:J8"/>
    <mergeCell ref="I9:J9"/>
  </mergeCells>
  <pageMargins left="0.7" right="0.7" top="0.78740157499999996" bottom="0.78740157499999996" header="0.3" footer="0.3"/>
  <pageSetup paperSize="8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Palma</dc:creator>
  <cp:lastModifiedBy>Marek</cp:lastModifiedBy>
  <cp:lastPrinted>2020-11-15T20:28:09Z</cp:lastPrinted>
  <dcterms:created xsi:type="dcterms:W3CDTF">2019-07-02T07:24:08Z</dcterms:created>
  <dcterms:modified xsi:type="dcterms:W3CDTF">2021-10-26T08:40:26Z</dcterms:modified>
</cp:coreProperties>
</file>