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390" activeTab="1"/>
  </bookViews>
  <sheets>
    <sheet name="plán oprav" sheetId="1" r:id="rId1"/>
    <sheet name="plán obnovy a investic" sheetId="2" r:id="rId2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 l="1"/>
  <c r="F22" i="2"/>
  <c r="E16" i="2" l="1"/>
  <c r="E22" i="2" s="1"/>
  <c r="E12" i="1"/>
</calcChain>
</file>

<file path=xl/comments1.xml><?xml version="1.0" encoding="utf-8"?>
<comments xmlns="http://schemas.openxmlformats.org/spreadsheetml/2006/main">
  <authors>
    <author>Václav Hovorka</author>
  </authors>
  <commentList>
    <comment ref="E10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Václav Hovorka:</t>
        </r>
        <r>
          <rPr>
            <sz val="9"/>
            <color indexed="81"/>
            <rFont val="Tahoma"/>
            <family val="2"/>
            <charset val="238"/>
          </rPr>
          <t xml:space="preserve">
50 m * 10 000,- Kč + 2 ks * 5 m * 4 000,- Kč  = 540 000,- Kč</t>
        </r>
      </text>
    </comment>
    <comment ref="E17" authorId="0">
      <text>
        <r>
          <rPr>
            <b/>
            <sz val="9"/>
            <color indexed="81"/>
            <rFont val="Tahoma"/>
            <family val="2"/>
            <charset val="238"/>
          </rPr>
          <t>Václav Hovorka:</t>
        </r>
        <r>
          <rPr>
            <sz val="9"/>
            <color indexed="81"/>
            <rFont val="Tahoma"/>
            <family val="2"/>
            <charset val="238"/>
          </rPr>
          <t xml:space="preserve">
320 m * 12 000,- Kč + 17 ks * 5 m * 4 000,-Kč + 8 ks * 5 m * 4 000,-Kč + 8 ks * 20 000,-Kč + 320 m * 6 000,- Kč + 18 ks * 5 m * 7 000,- Kč = 7 050 000,-Kč</t>
        </r>
      </text>
    </comment>
  </commentList>
</comments>
</file>

<file path=xl/sharedStrings.xml><?xml version="1.0" encoding="utf-8"?>
<sst xmlns="http://schemas.openxmlformats.org/spreadsheetml/2006/main" count="94" uniqueCount="77">
  <si>
    <t xml:space="preserve">Níže uvedená opatření přesahují rozsah běžných oprav zohledněných v kalkulaci vodného a stočného a jejich financování musí být zajištěno jiným způsobem. </t>
  </si>
  <si>
    <t>Priorita</t>
  </si>
  <si>
    <t>Název akce</t>
  </si>
  <si>
    <t>Popis stávajícího stavu</t>
  </si>
  <si>
    <t>Způsob provedení</t>
  </si>
  <si>
    <t>Cena odhad Kč s DPH</t>
  </si>
  <si>
    <t>Termín</t>
  </si>
  <si>
    <t>Poznámka</t>
  </si>
  <si>
    <t>Vodovod Č. Brod - výměna nefunkčních domovnívh uzávěrů</t>
  </si>
  <si>
    <t>nefunkční domovní uzávěry, potíže s odstavováním přípojek</t>
  </si>
  <si>
    <t>Výměna 3 kusů domovních uzávěrů vodovodních přípojek.</t>
  </si>
  <si>
    <t>Vodovod Č. Brod - výměna poškozených poklopů</t>
  </si>
  <si>
    <t>silniční poklopy některých uzávěrů jsou poškozené - nutná výměna</t>
  </si>
  <si>
    <t>Výměna 5 kusů přípojkových a šoupátkových poklopů.</t>
  </si>
  <si>
    <t>Tlaková kanalizace Liblice - výměna čerpadel  v čerpacích jímkách při jejich haváriích - 20 ks</t>
  </si>
  <si>
    <t>Čerpadla na hranici životnosti, riziko havárijí, v případě havárie nutná okamžitá výměna .</t>
  </si>
  <si>
    <t>Výměna havarovaných čerpadel za nová.</t>
  </si>
  <si>
    <t>Vodovod Č. Brod - výměna podzemního hydrantu</t>
  </si>
  <si>
    <t>podzemní hydrant je nefunkční potíže při odkalování sítě, možný vliv na kvalitu vody</t>
  </si>
  <si>
    <t>Výměna 1  podzemního hydrantu.</t>
  </si>
  <si>
    <t>Kanalizace - výměna poklopů revizních šachet</t>
  </si>
  <si>
    <t>silniční poklopy některých revizních šachet jsou poškozené - nutná výměna</t>
  </si>
  <si>
    <t>Výměna 3 kusů poklopů RŠ  s opravou stěn.</t>
  </si>
  <si>
    <t xml:space="preserve">Celkem opravy </t>
  </si>
  <si>
    <t>Níže uvedená opatření nemohou být hrazena z nákladů zohledněných v kalkulaci vodného a stočného. Musí být tedy hrazena z rozpočtu vlastníka vodohospodářské infrastruktury. Ceny akcí jsou stanoveny odhadem dle metodiky ÚUR pro 2017.</t>
  </si>
  <si>
    <t>ČOV Český Brod - intenzifikace</t>
  </si>
  <si>
    <t>Nová intenzifikace ČOV v důsledku narůstajícího územního rozvoje města</t>
  </si>
  <si>
    <t>Zkapacitnění stávající biologické části ČOV</t>
  </si>
  <si>
    <t>cena orientační, nutná PD + položkový rozpočet</t>
  </si>
  <si>
    <t>Rekonstrukce RŠ v ulici 28. Října</t>
  </si>
  <si>
    <t>havarijní stav revizních kanalizačních šachet</t>
  </si>
  <si>
    <t xml:space="preserve">Rekonstrukce 7 ks revizních kanalizačních šachet </t>
  </si>
  <si>
    <t>cena orientační, nutný položkový rozpočet</t>
  </si>
  <si>
    <t xml:space="preserve">Rekonstrukce RŠ v ulici Na Cihelně </t>
  </si>
  <si>
    <t xml:space="preserve">Rekonstrukce 2 ks revizních kanalizačních šachet </t>
  </si>
  <si>
    <t xml:space="preserve">Stoka K1g-ul.Tuchorazská-rekonstrukce stoky BET DN 400 v úseku mězi č.p. 591 a č.p. 592
</t>
  </si>
  <si>
    <t>špatný technický stav, riziko havárie</t>
  </si>
  <si>
    <t xml:space="preserve">rekonstrukce cca 50 m stoky  BET DN 400 včetně veřejných částí kanalizačních přípojek. 
</t>
  </si>
  <si>
    <t>ČOV Český Brod - zřízení srážkoměrné stanice</t>
  </si>
  <si>
    <t>chybí</t>
  </si>
  <si>
    <t>Zřízení nové stálé srážkoměrné stanice v objektu ČOV Český Brod</t>
  </si>
  <si>
    <t>cena orientační bez zajištění přerušení dodávek PV s náhradním zásobením, nutná PD + položkový rozpočet</t>
  </si>
  <si>
    <t>Nákup nových vodoměrů - Q3 4</t>
  </si>
  <si>
    <t>nově zřízené vodovodní přípojky  nutné osadit vodoměry</t>
  </si>
  <si>
    <t>Vodoměry  Sensus Q3 4 - 30 ks.</t>
  </si>
  <si>
    <t>předpoklad ceny od výrobce</t>
  </si>
  <si>
    <t>Nákup nových vodoměrů - Q3 6,3</t>
  </si>
  <si>
    <t>Vodoměry  Sensus Q3 6,3 - 5 ks.</t>
  </si>
  <si>
    <t>Nákup nových navrtávacích pasů s uličními uzávěry  -10  ks</t>
  </si>
  <si>
    <t xml:space="preserve">Pro nové vodovodní přípojky </t>
  </si>
  <si>
    <t>dodávka navrtávacích pasů 10ks</t>
  </si>
  <si>
    <t xml:space="preserve">Výměna 2 ks šoupat Š 100 a Š 150, křižovatka
Žižkova – Wolkerova.
</t>
  </si>
  <si>
    <t>nefunkční šoupata, potíže při odstávkách potrubí a dohledávání poruch vodovodní sítě.</t>
  </si>
  <si>
    <t>výměna nefunkčních šoupat za nová</t>
  </si>
  <si>
    <t>cena orientační bez zajištění přerušení dodávek PV s náhradním zásobením, nutný položkový rozpočet</t>
  </si>
  <si>
    <t>Rekonstrukce kanalizace BET DN 400,300 a vodovodu  L DN 150 v ul. K Dolánkám, kanalizace BET DN 400 a vodovodu PE d 110 v ul. Rokycanova, kanalizace BET DN 300 a vodovodu  PVC d 100 v ul. Fugnerova</t>
  </si>
  <si>
    <t xml:space="preserve">Rekonstrukce stávajících jednotných stok BET DN 400, 300(rozdělení na stoku splaškovou a deš´tovou) v celkové délce cca 362 m(splaškové stoky) a celkové délce cca 365 m(dešťové stoky) včetně veřejných částí kanalizačních přípojek, rekonstrukce vodovodu L DN 150 , PE d 110, PVC d 110 v celkové délce cca 407 m včetně veřejných částí vodovodních přípojek
</t>
  </si>
  <si>
    <t>Rekonstrukce kanalizace BET DN 300 a vodovodu PVC d 110 v ul.Sokolovská</t>
  </si>
  <si>
    <t>Rekonstrukce  cca 320 m stoky  BET DN 300 včetně veřejných částí kanalizačních přípojek a cca 320 m vodovodu PVC d 110 včetně veřejných částí vodovodních přípojek</t>
  </si>
  <si>
    <t>PČSOV Sportovní - rekonstrukce technologického vybavení</t>
  </si>
  <si>
    <t>jedno kalové čerpadlo + potrubí a armatury jsou na hranici životnosti</t>
  </si>
  <si>
    <t>pořízení 1ks nového ponorného kalového čerpadla + výměna  potrubí a armatur v prostoru čerpací jímky</t>
  </si>
  <si>
    <t>PČSOV Sportovní - rekonstrukce stropní části jímky</t>
  </si>
  <si>
    <t>stropní část na hranici životnosti</t>
  </si>
  <si>
    <t>výměna stropní části</t>
  </si>
  <si>
    <t>Výměna nefunkčního podzemního hydrantu na vodovodní síti města</t>
  </si>
  <si>
    <t xml:space="preserve">část podzemních hydrantů na vodovodní síti je nefunkční, potížes odkalováním a napouštěním řadů, možný negativní dopoad na kvalitu pitné vody. </t>
  </si>
  <si>
    <t>Celkem obnova a investice 2020</t>
  </si>
  <si>
    <t>Plán oprav VH majetku pro Město Český Brod na rok 2020</t>
  </si>
  <si>
    <t>Plán obnovy a investic do  VH majetku pro Město Český Brod na rok 2020</t>
  </si>
  <si>
    <t>obnova odhad</t>
  </si>
  <si>
    <t>investice odhad</t>
  </si>
  <si>
    <t>Cena odhad Kč</t>
  </si>
  <si>
    <t>Výměna nefunkčního podzemního hydrantu - Palackého před č.p. 457</t>
  </si>
  <si>
    <t xml:space="preserve">projektové dokumentace </t>
  </si>
  <si>
    <t>Vodovod Slezká, Jugoslávská, Vodovod a kanalizace Ruská, ATS Na Cihelně</t>
  </si>
  <si>
    <t>orientační 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</si>
</sst>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u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2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top" wrapText="1"/>
    </xf>
    <xf numFmtId="3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3" fillId="3" borderId="3" xfId="0" applyFont="1" applyFill="1" applyBorder="1" applyAlignment="1">
      <alignment horizontal="center" vertical="center" wrapText="1"/>
    </xf>
    <xf numFmtId="3" fontId="6" fillId="3" borderId="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vertical="top" wrapText="1"/>
    </xf>
    <xf numFmtId="0" fontId="4" fillId="0" borderId="1" xfId="0" applyFont="1" applyBorder="1" applyAlignment="1">
      <alignment horizontal="left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9" fillId="2" borderId="4" xfId="0" applyFont="1" applyFill="1" applyBorder="1" applyAlignment="1">
      <alignment vertical="top" wrapText="1"/>
    </xf>
    <xf numFmtId="3" fontId="9" fillId="2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top" wrapText="1"/>
    </xf>
    <xf numFmtId="3" fontId="9" fillId="0" borderId="4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0" fillId="0" borderId="0" xfId="0" applyFont="1"/>
    <xf numFmtId="3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752475</xdr:colOff>
      <xdr:row>0</xdr:row>
      <xdr:rowOff>533400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9255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zoomScaleNormal="100" workbookViewId="0">
      <selection activeCell="A2" sqref="A2:G2"/>
    </sheetView>
  </sheetViews>
  <sheetFormatPr defaultRowHeight="15" x14ac:dyDescent="0.25"/>
  <cols>
    <col min="1" max="1" width="9.28515625" style="1" customWidth="1"/>
    <col min="2" max="2" width="22.28515625" style="2" customWidth="1"/>
    <col min="3" max="3" width="30.85546875" style="2" customWidth="1"/>
    <col min="4" max="4" width="37.85546875" style="2" customWidth="1"/>
    <col min="5" max="5" width="22.5703125" style="1" bestFit="1" customWidth="1"/>
    <col min="6" max="6" width="8.85546875" style="1"/>
    <col min="7" max="7" width="26" style="2" customWidth="1"/>
    <col min="11" max="11" width="17" customWidth="1"/>
  </cols>
  <sheetData>
    <row r="1" spans="1:8" ht="49.5" customHeight="1" x14ac:dyDescent="0.3"/>
    <row r="2" spans="1:8" ht="24.75" customHeight="1" x14ac:dyDescent="0.25">
      <c r="A2" s="40" t="s">
        <v>68</v>
      </c>
      <c r="B2" s="40"/>
      <c r="C2" s="40"/>
      <c r="D2" s="40"/>
      <c r="E2" s="40"/>
      <c r="F2" s="40"/>
      <c r="G2" s="40"/>
    </row>
    <row r="3" spans="1:8" ht="14.45" x14ac:dyDescent="0.3">
      <c r="A3" s="3"/>
      <c r="B3" s="4"/>
      <c r="C3" s="4"/>
      <c r="D3" s="4"/>
      <c r="E3" s="3"/>
      <c r="F3" s="3"/>
      <c r="G3" s="4"/>
    </row>
    <row r="4" spans="1:8" ht="32.25" customHeight="1" x14ac:dyDescent="0.25">
      <c r="A4" s="41" t="s">
        <v>0</v>
      </c>
      <c r="B4" s="41"/>
      <c r="C4" s="41"/>
      <c r="D4" s="41"/>
      <c r="E4" s="41"/>
      <c r="F4" s="41"/>
      <c r="G4" s="41"/>
      <c r="H4" s="5"/>
    </row>
    <row r="5" spans="1:8" thickBot="1" x14ac:dyDescent="0.35">
      <c r="A5" s="3"/>
      <c r="B5" s="4"/>
      <c r="C5" s="4"/>
      <c r="D5" s="4"/>
      <c r="E5" s="3"/>
      <c r="F5" s="3"/>
      <c r="G5" s="4"/>
    </row>
    <row r="6" spans="1:8" ht="15.75" thickBot="1" x14ac:dyDescent="0.3">
      <c r="A6" s="6" t="s">
        <v>1</v>
      </c>
      <c r="B6" s="7" t="s">
        <v>2</v>
      </c>
      <c r="C6" s="7" t="s">
        <v>3</v>
      </c>
      <c r="D6" s="7" t="s">
        <v>4</v>
      </c>
      <c r="E6" s="8" t="s">
        <v>5</v>
      </c>
      <c r="F6" s="8" t="s">
        <v>6</v>
      </c>
      <c r="G6" s="7" t="s">
        <v>7</v>
      </c>
    </row>
    <row r="7" spans="1:8" ht="39" thickBot="1" x14ac:dyDescent="0.3">
      <c r="A7" s="9">
        <v>1</v>
      </c>
      <c r="B7" s="10" t="s">
        <v>8</v>
      </c>
      <c r="C7" s="10" t="s">
        <v>9</v>
      </c>
      <c r="D7" s="10" t="s">
        <v>10</v>
      </c>
      <c r="E7" s="11">
        <v>105000</v>
      </c>
      <c r="F7" s="12">
        <v>2020</v>
      </c>
      <c r="G7" s="10"/>
    </row>
    <row r="8" spans="1:8" ht="39" thickBot="1" x14ac:dyDescent="0.3">
      <c r="A8" s="9">
        <v>1</v>
      </c>
      <c r="B8" s="10" t="s">
        <v>11</v>
      </c>
      <c r="C8" s="10" t="s">
        <v>12</v>
      </c>
      <c r="D8" s="10" t="s">
        <v>13</v>
      </c>
      <c r="E8" s="11">
        <v>75000</v>
      </c>
      <c r="F8" s="12">
        <v>2020</v>
      </c>
      <c r="G8" s="10"/>
    </row>
    <row r="9" spans="1:8" ht="51.75" thickBot="1" x14ac:dyDescent="0.3">
      <c r="A9" s="9">
        <v>1</v>
      </c>
      <c r="B9" s="10" t="s">
        <v>14</v>
      </c>
      <c r="C9" s="10" t="s">
        <v>15</v>
      </c>
      <c r="D9" s="10" t="s">
        <v>16</v>
      </c>
      <c r="E9" s="11">
        <v>300000</v>
      </c>
      <c r="F9" s="12">
        <v>2020</v>
      </c>
      <c r="G9" s="10"/>
    </row>
    <row r="10" spans="1:8" ht="39" thickBot="1" x14ac:dyDescent="0.3">
      <c r="A10" s="13">
        <v>2</v>
      </c>
      <c r="B10" s="10" t="s">
        <v>17</v>
      </c>
      <c r="C10" s="10" t="s">
        <v>18</v>
      </c>
      <c r="D10" s="10" t="s">
        <v>19</v>
      </c>
      <c r="E10" s="11">
        <v>70000</v>
      </c>
      <c r="F10" s="12">
        <v>2020</v>
      </c>
      <c r="G10" s="14"/>
    </row>
    <row r="11" spans="1:8" ht="39" thickBot="1" x14ac:dyDescent="0.3">
      <c r="A11" s="9">
        <v>2</v>
      </c>
      <c r="B11" s="10" t="s">
        <v>20</v>
      </c>
      <c r="C11" s="10" t="s">
        <v>21</v>
      </c>
      <c r="D11" s="10" t="s">
        <v>22</v>
      </c>
      <c r="E11" s="11">
        <v>75000</v>
      </c>
      <c r="F11" s="12">
        <v>2020</v>
      </c>
      <c r="G11" s="10"/>
    </row>
    <row r="12" spans="1:8" ht="27.95" customHeight="1" thickBot="1" x14ac:dyDescent="0.35">
      <c r="A12" s="15"/>
      <c r="B12" s="42" t="s">
        <v>23</v>
      </c>
      <c r="C12" s="43"/>
      <c r="D12" s="44"/>
      <c r="E12" s="16">
        <f>SUM(E7:E11)</f>
        <v>625000</v>
      </c>
      <c r="F12" s="45"/>
      <c r="G12" s="46"/>
    </row>
    <row r="13" spans="1:8" ht="14.45" x14ac:dyDescent="0.3">
      <c r="A13" s="17"/>
      <c r="B13" s="18"/>
      <c r="C13" s="18"/>
      <c r="D13" s="18"/>
      <c r="E13" s="19"/>
      <c r="F13" s="20"/>
      <c r="G13" s="20"/>
    </row>
  </sheetData>
  <mergeCells count="4">
    <mergeCell ref="A2:G2"/>
    <mergeCell ref="A4:G4"/>
    <mergeCell ref="B12:D12"/>
    <mergeCell ref="F12:G12"/>
  </mergeCells>
  <pageMargins left="0.98425196850393704" right="0.39370078740157483" top="0.98425196850393704" bottom="0.98425196850393704" header="0.51181102362204722" footer="0.51181102362204722"/>
  <pageSetup paperSize="9" scale="10" fitToHeight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topLeftCell="A16" zoomScaleNormal="100" workbookViewId="0">
      <selection activeCell="H22" sqref="H22"/>
    </sheetView>
  </sheetViews>
  <sheetFormatPr defaultRowHeight="15" x14ac:dyDescent="0.25"/>
  <cols>
    <col min="1" max="1" width="9.28515625" style="1" customWidth="1"/>
    <col min="2" max="2" width="22.28515625" style="2" customWidth="1"/>
    <col min="3" max="3" width="30.85546875" style="1" customWidth="1"/>
    <col min="4" max="4" width="37.85546875" style="2" customWidth="1"/>
    <col min="5" max="5" width="22.5703125" style="1" bestFit="1" customWidth="1"/>
    <col min="6" max="6" width="22.28515625" style="1" customWidth="1"/>
    <col min="7" max="7" width="26" style="2" customWidth="1"/>
    <col min="8" max="8" width="23.5703125" customWidth="1"/>
    <col min="9" max="9" width="9.5703125" customWidth="1"/>
  </cols>
  <sheetData>
    <row r="1" spans="1:8" ht="40.5" customHeight="1" x14ac:dyDescent="0.25"/>
    <row r="2" spans="1:8" ht="29.25" customHeight="1" x14ac:dyDescent="0.25">
      <c r="A2" s="40" t="s">
        <v>69</v>
      </c>
      <c r="B2" s="40"/>
      <c r="C2" s="40"/>
      <c r="D2" s="40"/>
      <c r="E2" s="40"/>
      <c r="F2" s="40"/>
      <c r="G2" s="40"/>
    </row>
    <row r="3" spans="1:8" ht="15.75" x14ac:dyDescent="0.25">
      <c r="A3" s="21"/>
    </row>
    <row r="4" spans="1:8" ht="26.25" customHeight="1" x14ac:dyDescent="0.25">
      <c r="A4" s="47" t="s">
        <v>24</v>
      </c>
      <c r="B4" s="47"/>
      <c r="C4" s="47"/>
      <c r="D4" s="47"/>
      <c r="E4" s="47"/>
      <c r="F4" s="47"/>
      <c r="G4" s="47"/>
    </row>
    <row r="5" spans="1:8" ht="15.75" thickBot="1" x14ac:dyDescent="0.3"/>
    <row r="6" spans="1:8" ht="15.75" thickBot="1" x14ac:dyDescent="0.3">
      <c r="A6" s="6"/>
      <c r="B6" s="7" t="s">
        <v>2</v>
      </c>
      <c r="C6" s="8" t="s">
        <v>3</v>
      </c>
      <c r="D6" s="7" t="s">
        <v>4</v>
      </c>
      <c r="E6" s="8" t="s">
        <v>72</v>
      </c>
      <c r="F6" s="8" t="s">
        <v>70</v>
      </c>
      <c r="G6" s="8" t="s">
        <v>71</v>
      </c>
      <c r="H6" s="7" t="s">
        <v>7</v>
      </c>
    </row>
    <row r="7" spans="1:8" ht="39" thickBot="1" x14ac:dyDescent="0.3">
      <c r="A7" s="13"/>
      <c r="B7" s="22" t="s">
        <v>25</v>
      </c>
      <c r="C7" s="13" t="s">
        <v>26</v>
      </c>
      <c r="D7" s="24" t="s">
        <v>27</v>
      </c>
      <c r="E7" s="25">
        <v>15000000</v>
      </c>
      <c r="F7" s="27">
        <v>0</v>
      </c>
      <c r="G7" s="27">
        <v>15000000</v>
      </c>
      <c r="H7" s="23" t="s">
        <v>28</v>
      </c>
    </row>
    <row r="8" spans="1:8" ht="26.25" thickBot="1" x14ac:dyDescent="0.3">
      <c r="A8" s="9"/>
      <c r="B8" s="26" t="s">
        <v>29</v>
      </c>
      <c r="C8" s="35" t="s">
        <v>30</v>
      </c>
      <c r="D8" s="26" t="s">
        <v>31</v>
      </c>
      <c r="E8" s="27">
        <v>1400000</v>
      </c>
      <c r="F8" s="27">
        <v>1400000</v>
      </c>
      <c r="G8" s="27">
        <v>0</v>
      </c>
      <c r="H8" s="26" t="s">
        <v>32</v>
      </c>
    </row>
    <row r="9" spans="1:8" ht="26.25" thickBot="1" x14ac:dyDescent="0.3">
      <c r="A9" s="9"/>
      <c r="B9" s="26" t="s">
        <v>33</v>
      </c>
      <c r="C9" s="35" t="s">
        <v>30</v>
      </c>
      <c r="D9" s="26" t="s">
        <v>34</v>
      </c>
      <c r="E9" s="27">
        <v>400000</v>
      </c>
      <c r="F9" s="27">
        <v>400000</v>
      </c>
      <c r="G9" s="27">
        <v>0</v>
      </c>
      <c r="H9" s="26" t="s">
        <v>32</v>
      </c>
    </row>
    <row r="10" spans="1:8" ht="77.25" thickBot="1" x14ac:dyDescent="0.3">
      <c r="A10" s="9"/>
      <c r="B10" s="28" t="s">
        <v>35</v>
      </c>
      <c r="C10" s="36" t="s">
        <v>36</v>
      </c>
      <c r="D10" s="28" t="s">
        <v>37</v>
      </c>
      <c r="E10" s="29">
        <v>540000</v>
      </c>
      <c r="F10" s="29">
        <v>540000</v>
      </c>
      <c r="G10" s="27">
        <v>0</v>
      </c>
      <c r="H10" s="28" t="s">
        <v>28</v>
      </c>
    </row>
    <row r="11" spans="1:8" ht="39" thickBot="1" x14ac:dyDescent="0.3">
      <c r="A11" s="9"/>
      <c r="B11" s="26" t="s">
        <v>38</v>
      </c>
      <c r="C11" s="35" t="s">
        <v>39</v>
      </c>
      <c r="D11" s="26" t="s">
        <v>40</v>
      </c>
      <c r="E11" s="27">
        <v>80000</v>
      </c>
      <c r="F11" s="27">
        <v>0</v>
      </c>
      <c r="G11" s="27">
        <v>80000</v>
      </c>
      <c r="H11" s="26" t="s">
        <v>32</v>
      </c>
    </row>
    <row r="12" spans="1:8" ht="26.25" thickBot="1" x14ac:dyDescent="0.3">
      <c r="A12" s="9"/>
      <c r="B12" s="26" t="s">
        <v>42</v>
      </c>
      <c r="C12" s="35" t="s">
        <v>43</v>
      </c>
      <c r="D12" s="26" t="s">
        <v>44</v>
      </c>
      <c r="E12" s="27">
        <v>27000</v>
      </c>
      <c r="F12" s="27">
        <v>0</v>
      </c>
      <c r="G12" s="27">
        <v>27000</v>
      </c>
      <c r="H12" s="26" t="s">
        <v>45</v>
      </c>
    </row>
    <row r="13" spans="1:8" ht="26.25" thickBot="1" x14ac:dyDescent="0.3">
      <c r="A13" s="9"/>
      <c r="B13" s="26" t="s">
        <v>46</v>
      </c>
      <c r="C13" s="35" t="s">
        <v>43</v>
      </c>
      <c r="D13" s="26" t="s">
        <v>47</v>
      </c>
      <c r="E13" s="27">
        <v>8400</v>
      </c>
      <c r="F13" s="27">
        <v>0</v>
      </c>
      <c r="G13" s="27">
        <v>8400</v>
      </c>
      <c r="H13" s="26" t="s">
        <v>45</v>
      </c>
    </row>
    <row r="14" spans="1:8" ht="39" thickBot="1" x14ac:dyDescent="0.3">
      <c r="A14" s="9"/>
      <c r="B14" s="26" t="s">
        <v>48</v>
      </c>
      <c r="C14" s="35" t="s">
        <v>49</v>
      </c>
      <c r="D14" s="26" t="s">
        <v>50</v>
      </c>
      <c r="E14" s="27">
        <v>50000</v>
      </c>
      <c r="F14" s="27">
        <v>0</v>
      </c>
      <c r="G14" s="27">
        <v>50000</v>
      </c>
      <c r="H14" s="26" t="s">
        <v>45</v>
      </c>
    </row>
    <row r="15" spans="1:8" ht="64.5" thickBot="1" x14ac:dyDescent="0.3">
      <c r="A15" s="9"/>
      <c r="B15" s="23" t="s">
        <v>51</v>
      </c>
      <c r="C15" s="37" t="s">
        <v>52</v>
      </c>
      <c r="D15" s="23" t="s">
        <v>53</v>
      </c>
      <c r="E15" s="25">
        <v>130000</v>
      </c>
      <c r="F15" s="25">
        <v>130000</v>
      </c>
      <c r="G15" s="27">
        <v>0</v>
      </c>
      <c r="H15" s="23" t="s">
        <v>54</v>
      </c>
    </row>
    <row r="16" spans="1:8" ht="128.25" thickBot="1" x14ac:dyDescent="0.3">
      <c r="A16" s="39"/>
      <c r="B16" s="26" t="s">
        <v>55</v>
      </c>
      <c r="C16" s="35" t="s">
        <v>36</v>
      </c>
      <c r="D16" s="26" t="s">
        <v>56</v>
      </c>
      <c r="E16" s="27">
        <f>2490000*0+7000000</f>
        <v>7000000</v>
      </c>
      <c r="F16" s="27">
        <v>4500000</v>
      </c>
      <c r="G16" s="27">
        <v>2500000</v>
      </c>
      <c r="H16" s="26" t="s">
        <v>41</v>
      </c>
    </row>
    <row r="17" spans="1:8" ht="66.75" customHeight="1" thickBot="1" x14ac:dyDescent="0.3">
      <c r="A17" s="9"/>
      <c r="B17" s="23" t="s">
        <v>57</v>
      </c>
      <c r="C17" s="37" t="s">
        <v>36</v>
      </c>
      <c r="D17" s="23" t="s">
        <v>58</v>
      </c>
      <c r="E17" s="25">
        <v>7050000</v>
      </c>
      <c r="F17" s="25">
        <v>7050000</v>
      </c>
      <c r="G17" s="25">
        <v>0</v>
      </c>
      <c r="H17" s="23" t="s">
        <v>41</v>
      </c>
    </row>
    <row r="18" spans="1:8" ht="57" customHeight="1" thickBot="1" x14ac:dyDescent="0.3">
      <c r="A18" s="30"/>
      <c r="B18" s="26" t="s">
        <v>59</v>
      </c>
      <c r="C18" s="36" t="s">
        <v>60</v>
      </c>
      <c r="D18" s="28" t="s">
        <v>61</v>
      </c>
      <c r="E18" s="27">
        <v>300000</v>
      </c>
      <c r="F18" s="27">
        <v>300000</v>
      </c>
      <c r="G18" s="27">
        <v>0</v>
      </c>
      <c r="H18" s="23" t="s">
        <v>32</v>
      </c>
    </row>
    <row r="19" spans="1:8" ht="39" thickBot="1" x14ac:dyDescent="0.3">
      <c r="A19" s="30"/>
      <c r="B19" s="26" t="s">
        <v>62</v>
      </c>
      <c r="C19" s="35" t="s">
        <v>63</v>
      </c>
      <c r="D19" s="26" t="s">
        <v>64</v>
      </c>
      <c r="E19" s="27">
        <v>50000</v>
      </c>
      <c r="F19" s="27">
        <v>50000</v>
      </c>
      <c r="G19" s="27">
        <v>0</v>
      </c>
      <c r="H19" s="23" t="s">
        <v>32</v>
      </c>
    </row>
    <row r="20" spans="1:8" ht="64.5" thickBot="1" x14ac:dyDescent="0.3">
      <c r="A20" s="30"/>
      <c r="B20" s="26" t="s">
        <v>65</v>
      </c>
      <c r="C20" s="37" t="s">
        <v>66</v>
      </c>
      <c r="D20" s="23" t="s">
        <v>73</v>
      </c>
      <c r="E20" s="25">
        <v>70000</v>
      </c>
      <c r="F20" s="25">
        <v>70000</v>
      </c>
      <c r="G20" s="25">
        <v>0</v>
      </c>
      <c r="H20" s="23" t="s">
        <v>54</v>
      </c>
    </row>
    <row r="21" spans="1:8" ht="39" thickBot="1" x14ac:dyDescent="0.3">
      <c r="A21" s="9"/>
      <c r="B21" s="26" t="s">
        <v>74</v>
      </c>
      <c r="C21" s="37" t="s">
        <v>75</v>
      </c>
      <c r="D21" s="23"/>
      <c r="E21" s="25">
        <v>500000</v>
      </c>
      <c r="F21" s="25">
        <v>500000</v>
      </c>
      <c r="G21" s="25">
        <v>0</v>
      </c>
      <c r="H21" s="23" t="s">
        <v>76</v>
      </c>
    </row>
    <row r="22" spans="1:8" s="31" customFormat="1" ht="27.95" customHeight="1" thickBot="1" x14ac:dyDescent="0.3">
      <c r="A22" s="48" t="s">
        <v>67</v>
      </c>
      <c r="B22" s="49"/>
      <c r="C22" s="49"/>
      <c r="D22" s="50"/>
      <c r="E22" s="38">
        <f>SUM(E7:E21)</f>
        <v>32605400</v>
      </c>
      <c r="F22" s="38">
        <f>SUM(F7:F21)</f>
        <v>14940000</v>
      </c>
      <c r="G22" s="38">
        <f>SUM(G7:G21)</f>
        <v>17665400</v>
      </c>
    </row>
    <row r="23" spans="1:8" x14ac:dyDescent="0.25">
      <c r="A23" s="17"/>
      <c r="B23" s="17"/>
      <c r="C23" s="17"/>
      <c r="D23" s="17"/>
      <c r="E23" s="32"/>
      <c r="F23" s="33"/>
      <c r="G23" s="34"/>
    </row>
    <row r="24" spans="1:8" x14ac:dyDescent="0.25">
      <c r="A24" s="17"/>
      <c r="B24" s="17"/>
      <c r="C24" s="17"/>
      <c r="D24" s="17"/>
      <c r="E24" s="32"/>
      <c r="F24" s="33"/>
      <c r="G24" s="34"/>
    </row>
  </sheetData>
  <mergeCells count="3">
    <mergeCell ref="A2:G2"/>
    <mergeCell ref="A4:G4"/>
    <mergeCell ref="A22:D22"/>
  </mergeCells>
  <pageMargins left="0.25" right="0.25" top="0.75" bottom="0.75" header="0.3" footer="0.3"/>
  <pageSetup paperSize="9" scale="5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plán oprav</vt:lpstr>
      <vt:lpstr>plán obnovy a investic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Rygerová</dc:creator>
  <cp:lastModifiedBy>Dockalova Hana</cp:lastModifiedBy>
  <cp:lastPrinted>2019-11-07T08:23:48Z</cp:lastPrinted>
  <dcterms:created xsi:type="dcterms:W3CDTF">2019-09-16T10:35:43Z</dcterms:created>
  <dcterms:modified xsi:type="dcterms:W3CDTF">2019-11-07T14:11:14Z</dcterms:modified>
</cp:coreProperties>
</file>