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435" windowHeight="8265"/>
  </bookViews>
  <sheets>
    <sheet name="výkaz činnosti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21" i="1" l="1"/>
  <c r="D15" i="1" l="1"/>
  <c r="C7" i="1"/>
  <c r="B7" i="1"/>
  <c r="D7" i="1" s="1"/>
  <c r="F6" i="1" l="1"/>
  <c r="D6" i="1"/>
  <c r="B14" i="1"/>
  <c r="C5" i="1"/>
  <c r="B13" i="1" s="1"/>
  <c r="B5" i="1"/>
  <c r="D5" i="1" s="1"/>
</calcChain>
</file>

<file path=xl/sharedStrings.xml><?xml version="1.0" encoding="utf-8"?>
<sst xmlns="http://schemas.openxmlformats.org/spreadsheetml/2006/main" count="26" uniqueCount="26">
  <si>
    <t xml:space="preserve">Odbor dopravy a obecní živnostenský úřad </t>
  </si>
  <si>
    <t>výkaz činnosti  2018</t>
  </si>
  <si>
    <t xml:space="preserve">výzvy </t>
  </si>
  <si>
    <t xml:space="preserve">oznámené </t>
  </si>
  <si>
    <t xml:space="preserve">zbývá zpracovat </t>
  </si>
  <si>
    <t xml:space="preserve">zaplaceno </t>
  </si>
  <si>
    <t>nezaplaceno</t>
  </si>
  <si>
    <t xml:space="preserve">po splatnosti </t>
  </si>
  <si>
    <t xml:space="preserve">příkazy </t>
  </si>
  <si>
    <t>"zisk po odečtení nákladů"</t>
  </si>
  <si>
    <t xml:space="preserve">zpracované </t>
  </si>
  <si>
    <t xml:space="preserve">počet zpracovaných pokut </t>
  </si>
  <si>
    <t>ks</t>
  </si>
  <si>
    <t>kč</t>
  </si>
  <si>
    <t xml:space="preserve">cizinci </t>
  </si>
  <si>
    <t>náklady - zisk</t>
  </si>
  <si>
    <t>celkem zapalceno 1615</t>
  </si>
  <si>
    <t>celkem zaplaceno 2113</t>
  </si>
  <si>
    <t>celkem vybráno (1615+2113)</t>
  </si>
  <si>
    <t xml:space="preserve">F3,F4, F2 -přestupky </t>
  </si>
  <si>
    <t>přestupkové řízení</t>
  </si>
  <si>
    <t>náklady provozní FO - vymáhání</t>
  </si>
  <si>
    <t>mzdové náklady FO včetně odvodů</t>
  </si>
  <si>
    <t>včetně započtení vratek</t>
  </si>
  <si>
    <t>provozní náklady - poštovné</t>
  </si>
  <si>
    <t>mzdové náklady ODŽU + odvody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</si>
</sst>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0" xfId="0" applyFill="1" applyBorder="1"/>
    <xf numFmtId="0" fontId="0" fillId="2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1" xfId="0" applyFill="1" applyBorder="1"/>
    <xf numFmtId="0" fontId="0" fillId="3" borderId="5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7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3" fontId="0" fillId="0" borderId="0" xfId="0" applyNumberFormat="1" applyBorder="1"/>
    <xf numFmtId="4" fontId="0" fillId="3" borderId="5" xfId="0" applyNumberFormat="1" applyFill="1" applyBorder="1"/>
    <xf numFmtId="4" fontId="0" fillId="2" borderId="5" xfId="0" applyNumberFormat="1" applyFill="1" applyBorder="1"/>
    <xf numFmtId="4" fontId="0" fillId="0" borderId="5" xfId="0" applyNumberFormat="1" applyBorder="1"/>
    <xf numFmtId="4" fontId="0" fillId="0" borderId="7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C18" sqref="C18"/>
    </sheetView>
  </sheetViews>
  <sheetFormatPr defaultRowHeight="15" x14ac:dyDescent="0.25"/>
  <cols>
    <col min="1" max="1" width="24.7109375" customWidth="1"/>
    <col min="2" max="2" width="19.28515625" customWidth="1"/>
    <col min="3" max="3" width="32" customWidth="1"/>
    <col min="4" max="4" width="19.28515625" customWidth="1"/>
    <col min="5" max="5" width="12.42578125" customWidth="1"/>
    <col min="6" max="6" width="13.140625" customWidth="1"/>
    <col min="7" max="7" width="13" customWidth="1"/>
  </cols>
  <sheetData>
    <row r="1" spans="1:7" x14ac:dyDescent="0.25">
      <c r="A1" t="s">
        <v>0</v>
      </c>
    </row>
    <row r="2" spans="1:7" x14ac:dyDescent="0.25">
      <c r="C2" t="s">
        <v>1</v>
      </c>
    </row>
    <row r="3" spans="1:7" ht="15.75" thickBot="1" x14ac:dyDescent="0.3"/>
    <row r="4" spans="1:7" x14ac:dyDescent="0.25">
      <c r="A4" s="7" t="s">
        <v>2</v>
      </c>
      <c r="B4" s="8" t="s">
        <v>3</v>
      </c>
      <c r="C4" s="8" t="s">
        <v>10</v>
      </c>
      <c r="D4" s="8" t="s">
        <v>4</v>
      </c>
      <c r="E4" s="8" t="s">
        <v>5</v>
      </c>
      <c r="F4" s="8" t="s">
        <v>6</v>
      </c>
      <c r="G4" s="9" t="s">
        <v>7</v>
      </c>
    </row>
    <row r="5" spans="1:7" x14ac:dyDescent="0.25">
      <c r="A5" s="10" t="s">
        <v>19</v>
      </c>
      <c r="B5" s="11">
        <f>12329</f>
        <v>12329</v>
      </c>
      <c r="C5" s="11">
        <f>11152</f>
        <v>11152</v>
      </c>
      <c r="D5" s="11">
        <f t="shared" ref="D5:D6" si="0">B5-C5</f>
        <v>1177</v>
      </c>
      <c r="E5" s="11">
        <v>8265</v>
      </c>
      <c r="F5" s="11">
        <v>2583</v>
      </c>
      <c r="G5" s="12">
        <v>304</v>
      </c>
    </row>
    <row r="6" spans="1:7" ht="15.75" thickBot="1" x14ac:dyDescent="0.3">
      <c r="A6" s="13" t="s">
        <v>14</v>
      </c>
      <c r="B6" s="14">
        <v>484</v>
      </c>
      <c r="C6" s="14">
        <v>484</v>
      </c>
      <c r="D6" s="15">
        <f t="shared" si="0"/>
        <v>0</v>
      </c>
      <c r="E6" s="15">
        <v>137</v>
      </c>
      <c r="F6" s="15">
        <f>C6-E6</f>
        <v>347</v>
      </c>
      <c r="G6" s="16">
        <v>0</v>
      </c>
    </row>
    <row r="7" spans="1:7" x14ac:dyDescent="0.25">
      <c r="A7" s="6" t="s">
        <v>20</v>
      </c>
      <c r="B7" s="6">
        <f>3697</f>
        <v>3697</v>
      </c>
      <c r="C7" s="6">
        <f>1696</f>
        <v>1696</v>
      </c>
      <c r="D7" s="6">
        <f>B7-C7</f>
        <v>2001</v>
      </c>
      <c r="E7" s="6">
        <v>1096</v>
      </c>
      <c r="F7" s="6">
        <v>600</v>
      </c>
      <c r="G7" s="6"/>
    </row>
    <row r="8" spans="1:7" x14ac:dyDescent="0.25">
      <c r="A8" s="5"/>
      <c r="B8" s="5"/>
      <c r="C8" s="5"/>
      <c r="D8" s="5"/>
    </row>
    <row r="9" spans="1:7" x14ac:dyDescent="0.25">
      <c r="A9" s="5"/>
      <c r="B9" s="5"/>
      <c r="C9" s="5"/>
      <c r="D9" s="5"/>
    </row>
    <row r="10" spans="1:7" x14ac:dyDescent="0.25">
      <c r="A10" s="5" t="s">
        <v>15</v>
      </c>
      <c r="B10" s="5"/>
      <c r="C10" s="5"/>
      <c r="D10" s="5"/>
    </row>
    <row r="11" spans="1:7" ht="15.75" thickBot="1" x14ac:dyDescent="0.3"/>
    <row r="12" spans="1:7" x14ac:dyDescent="0.25">
      <c r="A12" s="1"/>
      <c r="B12" s="2" t="s">
        <v>12</v>
      </c>
      <c r="C12" s="1"/>
      <c r="D12" s="2" t="s">
        <v>13</v>
      </c>
    </row>
    <row r="13" spans="1:7" x14ac:dyDescent="0.25">
      <c r="A13" s="10" t="s">
        <v>11</v>
      </c>
      <c r="B13" s="12">
        <f>C5</f>
        <v>11152</v>
      </c>
      <c r="C13" s="10" t="s">
        <v>16</v>
      </c>
      <c r="D13" s="21">
        <v>4675896.1100000003</v>
      </c>
      <c r="E13" t="s">
        <v>23</v>
      </c>
    </row>
    <row r="14" spans="1:7" ht="15.75" thickBot="1" x14ac:dyDescent="0.3">
      <c r="A14" s="17" t="s">
        <v>8</v>
      </c>
      <c r="B14" s="18">
        <f>C7</f>
        <v>1696</v>
      </c>
      <c r="C14" s="19" t="s">
        <v>17</v>
      </c>
      <c r="D14" s="22">
        <v>2126210.4500000002</v>
      </c>
    </row>
    <row r="15" spans="1:7" x14ac:dyDescent="0.25">
      <c r="A15" s="5"/>
      <c r="B15" s="5"/>
      <c r="C15" s="3" t="s">
        <v>18</v>
      </c>
      <c r="D15" s="23">
        <f>SUM(D13:D14)</f>
        <v>6802106.5600000005</v>
      </c>
    </row>
    <row r="16" spans="1:7" x14ac:dyDescent="0.25">
      <c r="A16" s="5"/>
      <c r="B16" s="5"/>
      <c r="C16" s="3" t="s">
        <v>22</v>
      </c>
      <c r="D16" s="23">
        <v>-162000</v>
      </c>
    </row>
    <row r="17" spans="1:6" x14ac:dyDescent="0.25">
      <c r="A17" s="5"/>
      <c r="B17" s="5"/>
      <c r="C17" s="3" t="s">
        <v>21</v>
      </c>
      <c r="D17" s="23">
        <v>-15100</v>
      </c>
    </row>
    <row r="18" spans="1:6" x14ac:dyDescent="0.25">
      <c r="C18" s="3" t="s">
        <v>25</v>
      </c>
      <c r="D18" s="23">
        <v>-955269</v>
      </c>
      <c r="F18" s="20"/>
    </row>
    <row r="19" spans="1:6" x14ac:dyDescent="0.25">
      <c r="C19" s="3" t="s">
        <v>24</v>
      </c>
      <c r="D19" s="23">
        <v>-348761</v>
      </c>
      <c r="F19" s="20"/>
    </row>
    <row r="20" spans="1:6" x14ac:dyDescent="0.25">
      <c r="C20" s="3"/>
      <c r="D20" s="23"/>
      <c r="F20" s="20"/>
    </row>
    <row r="21" spans="1:6" ht="15.75" thickBot="1" x14ac:dyDescent="0.3">
      <c r="C21" s="4" t="s">
        <v>9</v>
      </c>
      <c r="D21" s="24">
        <f>SUM(D15:D20)</f>
        <v>5320976.5600000005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výkaz činnosti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Bergmanova Marcela</dc:creator>
  <cp:lastModifiedBy>Matejkova Petronela</cp:lastModifiedBy>
  <dcterms:created xsi:type="dcterms:W3CDTF">2019-01-18T08:55:22Z</dcterms:created>
  <dcterms:modified xsi:type="dcterms:W3CDTF">2019-01-23T07:15:32Z</dcterms:modified>
</cp:coreProperties>
</file>