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users\sarochova\Documents\DOKUMENTY\Zřizovací listiny p. o\ZŠ Žitomířská\"/>
    </mc:Choice>
  </mc:AlternateContent>
  <xr:revisionPtr revIDLastSave="0" documentId="8_{269CA6CD-E0FF-4C24-8463-2C8085985B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" l="1"/>
  <c r="J35" i="1"/>
  <c r="J36" i="1" l="1"/>
  <c r="J37" i="1" l="1"/>
</calcChain>
</file>

<file path=xl/sharedStrings.xml><?xml version="1.0" encoding="utf-8"?>
<sst xmlns="http://schemas.openxmlformats.org/spreadsheetml/2006/main" count="109" uniqueCount="80">
  <si>
    <t>ke zřizovací listině</t>
  </si>
  <si>
    <t>Přehled majetku</t>
  </si>
  <si>
    <t>Název</t>
  </si>
  <si>
    <t>Adresa umístění</t>
  </si>
  <si>
    <t>Město</t>
  </si>
  <si>
    <t>Č. p.</t>
  </si>
  <si>
    <t>Poř. č.</t>
  </si>
  <si>
    <t>Parc. číslo</t>
  </si>
  <si>
    <t>Výměra m2</t>
  </si>
  <si>
    <t>Cena pořízení</t>
  </si>
  <si>
    <t>Poznámka</t>
  </si>
  <si>
    <t>Budova I</t>
  </si>
  <si>
    <t>Budova II</t>
  </si>
  <si>
    <t>Český Brod</t>
  </si>
  <si>
    <t>Celkem</t>
  </si>
  <si>
    <t>Hlavní budova</t>
  </si>
  <si>
    <t>Pozemky</t>
  </si>
  <si>
    <t>Poznámka:</t>
  </si>
  <si>
    <t>O majetku město účtuje na podrozvahových účtech.</t>
  </si>
  <si>
    <t>Budova IV</t>
  </si>
  <si>
    <t>Žitomířská</t>
  </si>
  <si>
    <t>Základní škola Český Brod, Žitomířská 885, Okres Kolín</t>
  </si>
  <si>
    <t>Chanos</t>
  </si>
  <si>
    <t>Hřiště s umělým povrchem I</t>
  </si>
  <si>
    <t>pozemek</t>
  </si>
  <si>
    <t>st. 887</t>
  </si>
  <si>
    <t>st. 1271</t>
  </si>
  <si>
    <t>st. 1618</t>
  </si>
  <si>
    <t>58 m2</t>
  </si>
  <si>
    <t>st. 1619</t>
  </si>
  <si>
    <t>1187 m2</t>
  </si>
  <si>
    <t>996/2</t>
  </si>
  <si>
    <t>996/3</t>
  </si>
  <si>
    <t>996/7</t>
  </si>
  <si>
    <t>996/14</t>
  </si>
  <si>
    <t>237 m2</t>
  </si>
  <si>
    <t>996/15</t>
  </si>
  <si>
    <t>74 m2</t>
  </si>
  <si>
    <t>996/17</t>
  </si>
  <si>
    <t>36 m2</t>
  </si>
  <si>
    <t>996/18</t>
  </si>
  <si>
    <t>302 m2</t>
  </si>
  <si>
    <t>999/8</t>
  </si>
  <si>
    <t>955 m2</t>
  </si>
  <si>
    <t>999/9</t>
  </si>
  <si>
    <t>999/10</t>
  </si>
  <si>
    <t>147 m2</t>
  </si>
  <si>
    <t>996/23</t>
  </si>
  <si>
    <t>311 m2</t>
  </si>
  <si>
    <t>999/7</t>
  </si>
  <si>
    <t>235 m2</t>
  </si>
  <si>
    <t xml:space="preserve">Příloha č. 1 </t>
  </si>
  <si>
    <t>Bezručova</t>
  </si>
  <si>
    <t>Budova školy nemocnice</t>
  </si>
  <si>
    <t>Název podle KN</t>
  </si>
  <si>
    <t>pozemek p. č. st. 1271, jehož součásti je budova č. p. 1144</t>
  </si>
  <si>
    <t>pozemek p. č. st. 1619, jehož součástí je budova č. p. 1304</t>
  </si>
  <si>
    <t>pozemek p. č. st. 887, jehož součástí je budova č. p. 885</t>
  </si>
  <si>
    <t>pozemek p. č. st. 1913, jehož součástí je budova č. p. 1100</t>
  </si>
  <si>
    <t>Na Vyhlídce</t>
  </si>
  <si>
    <t>pozemek p. č. st. 1618, jehož součástí je stavba technického vybavení</t>
  </si>
  <si>
    <t>Venkovní školní hřiště vč. oplocení v areálu nemocnice</t>
  </si>
  <si>
    <t xml:space="preserve">Budovy </t>
  </si>
  <si>
    <t>Stavby</t>
  </si>
  <si>
    <t>996/9</t>
  </si>
  <si>
    <t>Budova III</t>
  </si>
  <si>
    <t>296 m2</t>
  </si>
  <si>
    <t>1496 m2</t>
  </si>
  <si>
    <t>364 m2</t>
  </si>
  <si>
    <t>2495 m2</t>
  </si>
  <si>
    <t>1644 m2</t>
  </si>
  <si>
    <t>996/26</t>
  </si>
  <si>
    <t>12 m2</t>
  </si>
  <si>
    <t>996/27</t>
  </si>
  <si>
    <t>871 m2</t>
  </si>
  <si>
    <t>572 m2</t>
  </si>
  <si>
    <t>Hřiště s umělým povrchem II</t>
  </si>
  <si>
    <t>358 m2</t>
  </si>
  <si>
    <t>50 m2</t>
  </si>
  <si>
    <t xml:space="preserve">Projednáno na ZM dne 15.04.2024 usnesením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</si>
</sst>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A19" workbookViewId="0">
      <selection activeCell="N53" sqref="N53"/>
    </sheetView>
  </sheetViews>
  <sheetFormatPr defaultRowHeight="15" x14ac:dyDescent="0.25"/>
  <cols>
    <col min="1" max="1" width="6.7109375" customWidth="1"/>
    <col min="2" max="2" width="26.28515625" customWidth="1"/>
    <col min="3" max="3" width="14.7109375" customWidth="1"/>
    <col min="5" max="5" width="6.7109375" customWidth="1"/>
    <col min="6" max="6" width="10.7109375" customWidth="1"/>
    <col min="7" max="7" width="6.42578125" customWidth="1"/>
    <col min="9" max="9" width="10" customWidth="1"/>
    <col min="10" max="10" width="15.85546875" style="3" customWidth="1"/>
    <col min="12" max="12" width="14.140625" customWidth="1"/>
  </cols>
  <sheetData>
    <row r="1" spans="1:12" x14ac:dyDescent="0.25">
      <c r="A1" t="s">
        <v>51</v>
      </c>
      <c r="F1" s="6" t="s">
        <v>1</v>
      </c>
      <c r="G1" s="6"/>
      <c r="H1" s="6"/>
      <c r="I1" s="6"/>
      <c r="J1" s="7"/>
    </row>
    <row r="2" spans="1:12" x14ac:dyDescent="0.25">
      <c r="A2" t="s">
        <v>0</v>
      </c>
      <c r="F2" s="6" t="s">
        <v>21</v>
      </c>
      <c r="G2" s="6"/>
      <c r="H2" s="6"/>
      <c r="I2" s="6"/>
      <c r="J2" s="7"/>
    </row>
    <row r="4" spans="1:12" x14ac:dyDescent="0.25">
      <c r="A4" s="1" t="s">
        <v>6</v>
      </c>
      <c r="B4" s="1" t="s">
        <v>54</v>
      </c>
      <c r="C4" s="1" t="s">
        <v>2</v>
      </c>
      <c r="D4" s="1" t="s">
        <v>3</v>
      </c>
      <c r="E4" s="1"/>
      <c r="F4" s="1" t="s">
        <v>4</v>
      </c>
      <c r="G4" s="1" t="s">
        <v>5</v>
      </c>
      <c r="H4" s="1" t="s">
        <v>7</v>
      </c>
      <c r="I4" s="1" t="s">
        <v>8</v>
      </c>
      <c r="J4" s="4" t="s">
        <v>9</v>
      </c>
      <c r="K4" s="20" t="s">
        <v>10</v>
      </c>
      <c r="L4" s="21"/>
    </row>
    <row r="5" spans="1:12" x14ac:dyDescent="0.25">
      <c r="D5" s="25"/>
      <c r="E5" s="25"/>
    </row>
    <row r="6" spans="1:12" ht="45" x14ac:dyDescent="0.25">
      <c r="A6" s="12">
        <v>1</v>
      </c>
      <c r="B6" s="13" t="s">
        <v>55</v>
      </c>
      <c r="C6" s="14" t="s">
        <v>11</v>
      </c>
      <c r="D6" s="24" t="s">
        <v>20</v>
      </c>
      <c r="E6" s="24"/>
      <c r="F6" s="14" t="s">
        <v>13</v>
      </c>
      <c r="G6" s="14">
        <v>1144</v>
      </c>
      <c r="H6" s="14"/>
      <c r="I6" s="14"/>
      <c r="J6" s="15">
        <v>1664665</v>
      </c>
      <c r="K6" s="22"/>
      <c r="L6" s="23"/>
    </row>
    <row r="7" spans="1:12" x14ac:dyDescent="0.25">
      <c r="A7" s="8">
        <v>2</v>
      </c>
      <c r="B7" s="1"/>
      <c r="C7" s="1" t="s">
        <v>24</v>
      </c>
      <c r="D7" s="20"/>
      <c r="E7" s="21"/>
      <c r="F7" s="1"/>
      <c r="G7" s="1"/>
      <c r="H7" s="1" t="s">
        <v>26</v>
      </c>
      <c r="I7" s="1" t="s">
        <v>66</v>
      </c>
      <c r="J7" s="4">
        <v>29600</v>
      </c>
      <c r="K7" s="20"/>
      <c r="L7" s="21"/>
    </row>
    <row r="8" spans="1:12" x14ac:dyDescent="0.25">
      <c r="A8" s="12">
        <v>3</v>
      </c>
      <c r="B8" s="14" t="s">
        <v>56</v>
      </c>
      <c r="C8" s="14" t="s">
        <v>12</v>
      </c>
      <c r="D8" s="24" t="s">
        <v>59</v>
      </c>
      <c r="E8" s="24"/>
      <c r="F8" s="14" t="s">
        <v>13</v>
      </c>
      <c r="G8" s="14">
        <v>1304</v>
      </c>
      <c r="H8" s="14"/>
      <c r="I8" s="14"/>
      <c r="J8" s="15">
        <v>5857193.9500000002</v>
      </c>
      <c r="K8" s="22" t="s">
        <v>22</v>
      </c>
      <c r="L8" s="23"/>
    </row>
    <row r="9" spans="1:12" x14ac:dyDescent="0.25">
      <c r="A9" s="8">
        <v>4</v>
      </c>
      <c r="B9" s="1"/>
      <c r="C9" s="1" t="s">
        <v>24</v>
      </c>
      <c r="D9" s="18"/>
      <c r="E9" s="18"/>
      <c r="F9" s="1"/>
      <c r="G9" s="1"/>
      <c r="H9" s="1" t="s">
        <v>29</v>
      </c>
      <c r="I9" s="1" t="s">
        <v>30</v>
      </c>
      <c r="J9" s="4">
        <v>118700</v>
      </c>
      <c r="K9" s="20"/>
      <c r="L9" s="21"/>
    </row>
    <row r="10" spans="1:12" ht="45" x14ac:dyDescent="0.25">
      <c r="A10" s="8">
        <v>5</v>
      </c>
      <c r="B10" s="9" t="s">
        <v>60</v>
      </c>
      <c r="C10" s="1" t="s">
        <v>24</v>
      </c>
      <c r="D10" s="18"/>
      <c r="E10" s="18"/>
      <c r="F10" s="1"/>
      <c r="G10" s="1"/>
      <c r="H10" s="1" t="s">
        <v>27</v>
      </c>
      <c r="I10" s="1" t="s">
        <v>28</v>
      </c>
      <c r="J10" s="4">
        <v>5800</v>
      </c>
      <c r="K10" s="20"/>
      <c r="L10" s="21"/>
    </row>
    <row r="11" spans="1:12" ht="30" x14ac:dyDescent="0.25">
      <c r="A11" s="12">
        <v>6</v>
      </c>
      <c r="B11" s="13" t="s">
        <v>57</v>
      </c>
      <c r="C11" s="14" t="s">
        <v>65</v>
      </c>
      <c r="D11" s="22" t="s">
        <v>20</v>
      </c>
      <c r="E11" s="23"/>
      <c r="F11" s="14" t="s">
        <v>13</v>
      </c>
      <c r="G11" s="14">
        <v>885</v>
      </c>
      <c r="H11" s="14"/>
      <c r="I11" s="14"/>
      <c r="J11" s="15">
        <v>17259921.699999999</v>
      </c>
      <c r="K11" s="22" t="s">
        <v>15</v>
      </c>
      <c r="L11" s="23"/>
    </row>
    <row r="12" spans="1:12" x14ac:dyDescent="0.25">
      <c r="A12" s="8">
        <v>7</v>
      </c>
      <c r="B12" s="1"/>
      <c r="C12" s="1" t="s">
        <v>24</v>
      </c>
      <c r="D12" s="20"/>
      <c r="E12" s="21"/>
      <c r="F12" s="1"/>
      <c r="G12" s="1"/>
      <c r="H12" s="1" t="s">
        <v>25</v>
      </c>
      <c r="I12" s="1" t="s">
        <v>67</v>
      </c>
      <c r="J12" s="4">
        <v>145535.82999999999</v>
      </c>
      <c r="K12" s="20"/>
      <c r="L12" s="21"/>
    </row>
    <row r="13" spans="1:12" ht="45" x14ac:dyDescent="0.25">
      <c r="A13" s="12">
        <v>8</v>
      </c>
      <c r="B13" s="13" t="s">
        <v>58</v>
      </c>
      <c r="C13" s="13" t="s">
        <v>19</v>
      </c>
      <c r="D13" s="22" t="s">
        <v>52</v>
      </c>
      <c r="E13" s="23"/>
      <c r="F13" s="14" t="s">
        <v>13</v>
      </c>
      <c r="G13" s="14">
        <v>1100</v>
      </c>
      <c r="H13" s="14"/>
      <c r="I13" s="14"/>
      <c r="J13" s="15">
        <v>31508983.149999999</v>
      </c>
      <c r="K13" s="22" t="s">
        <v>53</v>
      </c>
      <c r="L13" s="23"/>
    </row>
    <row r="14" spans="1:12" ht="45" x14ac:dyDescent="0.25">
      <c r="A14" s="8">
        <v>11</v>
      </c>
      <c r="B14" s="9"/>
      <c r="C14" s="9" t="s">
        <v>23</v>
      </c>
      <c r="D14" s="18" t="s">
        <v>20</v>
      </c>
      <c r="E14" s="18"/>
      <c r="F14" s="1" t="s">
        <v>13</v>
      </c>
      <c r="G14" s="1"/>
      <c r="H14" s="1"/>
      <c r="I14" s="1"/>
      <c r="J14" s="4">
        <v>405415.1</v>
      </c>
      <c r="K14" s="20"/>
      <c r="L14" s="21"/>
    </row>
    <row r="15" spans="1:12" ht="45" x14ac:dyDescent="0.25">
      <c r="A15" s="8">
        <v>12</v>
      </c>
      <c r="B15" s="9"/>
      <c r="C15" s="9" t="s">
        <v>76</v>
      </c>
      <c r="D15" s="18" t="s">
        <v>20</v>
      </c>
      <c r="E15" s="18"/>
      <c r="F15" s="1" t="s">
        <v>13</v>
      </c>
      <c r="G15" s="1"/>
      <c r="H15" s="1"/>
      <c r="I15" s="1"/>
      <c r="J15" s="4">
        <v>190109.5</v>
      </c>
      <c r="K15" s="20"/>
      <c r="L15" s="21"/>
    </row>
    <row r="16" spans="1:12" ht="75" x14ac:dyDescent="0.25">
      <c r="A16" s="8">
        <v>13</v>
      </c>
      <c r="B16" s="9"/>
      <c r="C16" s="9" t="s">
        <v>61</v>
      </c>
      <c r="D16" s="20" t="s">
        <v>52</v>
      </c>
      <c r="E16" s="21"/>
      <c r="F16" s="1" t="s">
        <v>13</v>
      </c>
      <c r="G16" s="1"/>
      <c r="H16" s="1"/>
      <c r="I16" s="1"/>
      <c r="J16" s="4">
        <v>2345222.4</v>
      </c>
      <c r="K16" s="10"/>
      <c r="L16" s="11"/>
    </row>
    <row r="17" spans="1:12" x14ac:dyDescent="0.25">
      <c r="A17" s="8">
        <v>14</v>
      </c>
      <c r="B17" s="1"/>
      <c r="C17" s="1" t="s">
        <v>24</v>
      </c>
      <c r="D17" s="18"/>
      <c r="E17" s="18"/>
      <c r="F17" s="1"/>
      <c r="G17" s="1"/>
      <c r="H17" s="1" t="s">
        <v>31</v>
      </c>
      <c r="I17" s="1" t="s">
        <v>68</v>
      </c>
      <c r="J17" s="4">
        <v>1130.97</v>
      </c>
      <c r="K17" s="18"/>
      <c r="L17" s="18"/>
    </row>
    <row r="18" spans="1:12" x14ac:dyDescent="0.25">
      <c r="A18" s="8">
        <v>15</v>
      </c>
      <c r="B18" s="1"/>
      <c r="C18" s="1" t="s">
        <v>24</v>
      </c>
      <c r="D18" s="18"/>
      <c r="E18" s="18"/>
      <c r="F18" s="1"/>
      <c r="G18" s="1"/>
      <c r="H18" s="1" t="s">
        <v>32</v>
      </c>
      <c r="I18" s="1" t="s">
        <v>69</v>
      </c>
      <c r="J18" s="4">
        <v>128595.81</v>
      </c>
      <c r="K18" s="18"/>
      <c r="L18" s="18"/>
    </row>
    <row r="19" spans="1:12" x14ac:dyDescent="0.25">
      <c r="A19" s="8">
        <v>16</v>
      </c>
      <c r="B19" s="1"/>
      <c r="C19" s="1" t="s">
        <v>24</v>
      </c>
      <c r="D19" s="18"/>
      <c r="E19" s="18"/>
      <c r="F19" s="1"/>
      <c r="G19" s="1"/>
      <c r="H19" s="1" t="s">
        <v>33</v>
      </c>
      <c r="I19" s="1" t="s">
        <v>77</v>
      </c>
      <c r="J19" s="4">
        <v>1074</v>
      </c>
      <c r="K19" s="18"/>
      <c r="L19" s="18"/>
    </row>
    <row r="20" spans="1:12" x14ac:dyDescent="0.25">
      <c r="A20" s="8">
        <v>17</v>
      </c>
      <c r="B20" s="1"/>
      <c r="C20" s="1" t="s">
        <v>24</v>
      </c>
      <c r="D20" s="18"/>
      <c r="E20" s="18"/>
      <c r="F20" s="1"/>
      <c r="G20" s="1"/>
      <c r="H20" s="1" t="s">
        <v>34</v>
      </c>
      <c r="I20" s="1" t="s">
        <v>35</v>
      </c>
      <c r="J20" s="4">
        <v>711</v>
      </c>
      <c r="K20" s="18"/>
      <c r="L20" s="18"/>
    </row>
    <row r="21" spans="1:12" x14ac:dyDescent="0.25">
      <c r="A21" s="8">
        <v>18</v>
      </c>
      <c r="B21" s="1"/>
      <c r="C21" s="1" t="s">
        <v>24</v>
      </c>
      <c r="D21" s="18"/>
      <c r="E21" s="18"/>
      <c r="F21" s="1"/>
      <c r="G21" s="1"/>
      <c r="H21" s="1" t="s">
        <v>36</v>
      </c>
      <c r="I21" s="1" t="s">
        <v>37</v>
      </c>
      <c r="J21" s="4">
        <v>291</v>
      </c>
      <c r="K21" s="18"/>
      <c r="L21" s="18"/>
    </row>
    <row r="22" spans="1:12" x14ac:dyDescent="0.25">
      <c r="A22" s="8">
        <v>19</v>
      </c>
      <c r="B22" s="1"/>
      <c r="C22" s="1" t="s">
        <v>24</v>
      </c>
      <c r="D22" s="18"/>
      <c r="E22" s="18"/>
      <c r="F22" s="1"/>
      <c r="G22" s="1"/>
      <c r="H22" s="1" t="s">
        <v>38</v>
      </c>
      <c r="I22" s="1" t="s">
        <v>39</v>
      </c>
      <c r="J22" s="4">
        <v>5100</v>
      </c>
      <c r="K22" s="18"/>
      <c r="L22" s="18"/>
    </row>
    <row r="23" spans="1:12" x14ac:dyDescent="0.25">
      <c r="A23" s="8">
        <v>20</v>
      </c>
      <c r="B23" s="1"/>
      <c r="C23" s="1" t="s">
        <v>24</v>
      </c>
      <c r="D23" s="18"/>
      <c r="E23" s="18"/>
      <c r="F23" s="1"/>
      <c r="G23" s="1"/>
      <c r="H23" s="1" t="s">
        <v>40</v>
      </c>
      <c r="I23" s="1" t="s">
        <v>41</v>
      </c>
      <c r="J23" s="4">
        <v>906</v>
      </c>
      <c r="K23" s="18"/>
      <c r="L23" s="18"/>
    </row>
    <row r="24" spans="1:12" x14ac:dyDescent="0.25">
      <c r="A24" s="8">
        <v>21</v>
      </c>
      <c r="B24" s="1"/>
      <c r="C24" s="1" t="s">
        <v>24</v>
      </c>
      <c r="D24" s="18"/>
      <c r="E24" s="18"/>
      <c r="F24" s="1"/>
      <c r="G24" s="1"/>
      <c r="H24" s="1" t="s">
        <v>42</v>
      </c>
      <c r="I24" s="1" t="s">
        <v>43</v>
      </c>
      <c r="J24" s="4">
        <v>3024</v>
      </c>
      <c r="K24" s="18"/>
      <c r="L24" s="18"/>
    </row>
    <row r="25" spans="1:12" x14ac:dyDescent="0.25">
      <c r="A25" s="8">
        <v>22</v>
      </c>
      <c r="B25" s="1"/>
      <c r="C25" s="1" t="s">
        <v>24</v>
      </c>
      <c r="D25" s="18"/>
      <c r="E25" s="18"/>
      <c r="F25" s="1"/>
      <c r="G25" s="1"/>
      <c r="H25" s="1" t="s">
        <v>44</v>
      </c>
      <c r="I25" s="1" t="s">
        <v>75</v>
      </c>
      <c r="J25" s="4">
        <v>1794</v>
      </c>
      <c r="K25" s="18"/>
      <c r="L25" s="18"/>
    </row>
    <row r="26" spans="1:12" x14ac:dyDescent="0.25">
      <c r="A26" s="8">
        <v>23</v>
      </c>
      <c r="B26" s="1"/>
      <c r="C26" s="1" t="s">
        <v>24</v>
      </c>
      <c r="D26" s="18"/>
      <c r="E26" s="18"/>
      <c r="F26" s="1"/>
      <c r="G26" s="1"/>
      <c r="H26" s="1" t="s">
        <v>45</v>
      </c>
      <c r="I26" s="1" t="s">
        <v>46</v>
      </c>
      <c r="J26" s="4">
        <v>595</v>
      </c>
      <c r="K26" s="18"/>
      <c r="L26" s="18"/>
    </row>
    <row r="27" spans="1:12" x14ac:dyDescent="0.25">
      <c r="A27" s="8">
        <v>24</v>
      </c>
      <c r="B27" s="1"/>
      <c r="C27" s="1" t="s">
        <v>24</v>
      </c>
      <c r="D27" s="18"/>
      <c r="E27" s="18"/>
      <c r="F27" s="1"/>
      <c r="G27" s="1"/>
      <c r="H27" s="1" t="s">
        <v>47</v>
      </c>
      <c r="I27" s="1" t="s">
        <v>48</v>
      </c>
      <c r="J27" s="4">
        <v>933</v>
      </c>
      <c r="K27" s="18"/>
      <c r="L27" s="18"/>
    </row>
    <row r="28" spans="1:12" x14ac:dyDescent="0.25">
      <c r="A28" s="8">
        <v>25</v>
      </c>
      <c r="B28" s="1"/>
      <c r="C28" s="1" t="s">
        <v>24</v>
      </c>
      <c r="D28" s="18"/>
      <c r="E28" s="18"/>
      <c r="F28" s="1"/>
      <c r="G28" s="1"/>
      <c r="H28" s="1" t="s">
        <v>49</v>
      </c>
      <c r="I28" s="1" t="s">
        <v>50</v>
      </c>
      <c r="J28" s="4">
        <v>19900</v>
      </c>
      <c r="K28" s="18"/>
      <c r="L28" s="18"/>
    </row>
    <row r="29" spans="1:12" x14ac:dyDescent="0.25">
      <c r="A29" s="8">
        <v>26</v>
      </c>
      <c r="B29" s="1"/>
      <c r="C29" s="1" t="s">
        <v>24</v>
      </c>
      <c r="D29" s="19"/>
      <c r="E29" s="19"/>
      <c r="F29" s="1"/>
      <c r="G29" s="1"/>
      <c r="H29" s="1" t="s">
        <v>64</v>
      </c>
      <c r="I29" s="1" t="s">
        <v>70</v>
      </c>
      <c r="J29" s="4">
        <v>164400</v>
      </c>
      <c r="K29" s="18"/>
      <c r="L29" s="18"/>
    </row>
    <row r="30" spans="1:12" x14ac:dyDescent="0.25">
      <c r="A30" s="8">
        <v>32</v>
      </c>
      <c r="B30" s="1"/>
      <c r="C30" s="1" t="s">
        <v>24</v>
      </c>
      <c r="D30" s="16"/>
      <c r="E30" s="17"/>
      <c r="F30" s="1"/>
      <c r="G30" s="1"/>
      <c r="H30" s="1" t="s">
        <v>71</v>
      </c>
      <c r="I30" s="1" t="s">
        <v>72</v>
      </c>
      <c r="J30" s="4">
        <v>1200</v>
      </c>
      <c r="K30" s="16"/>
      <c r="L30" s="17"/>
    </row>
    <row r="31" spans="1:12" x14ac:dyDescent="0.25">
      <c r="A31" s="8">
        <v>33</v>
      </c>
      <c r="B31" s="1"/>
      <c r="C31" s="1" t="s">
        <v>24</v>
      </c>
      <c r="D31" s="16"/>
      <c r="E31" s="17"/>
      <c r="F31" s="1"/>
      <c r="G31" s="1"/>
      <c r="H31" s="1" t="s">
        <v>73</v>
      </c>
      <c r="I31" s="1" t="s">
        <v>74</v>
      </c>
      <c r="J31" s="4">
        <v>87100</v>
      </c>
      <c r="K31" s="16"/>
      <c r="L31" s="17"/>
    </row>
    <row r="32" spans="1:12" x14ac:dyDescent="0.25">
      <c r="A32" s="26">
        <v>34</v>
      </c>
      <c r="B32" s="1"/>
      <c r="C32" s="27" t="s">
        <v>24</v>
      </c>
      <c r="D32" s="16"/>
      <c r="E32" s="17"/>
      <c r="F32" s="1"/>
      <c r="G32" s="1"/>
      <c r="H32" s="8">
        <v>2163</v>
      </c>
      <c r="I32" s="27" t="s">
        <v>78</v>
      </c>
      <c r="J32" s="4">
        <v>67000</v>
      </c>
      <c r="K32" s="16"/>
      <c r="L32" s="17"/>
    </row>
    <row r="34" spans="1:10" x14ac:dyDescent="0.25">
      <c r="A34" s="2"/>
    </row>
    <row r="35" spans="1:10" x14ac:dyDescent="0.25">
      <c r="A35" s="5" t="s">
        <v>14</v>
      </c>
      <c r="B35" s="6"/>
      <c r="C35" s="6"/>
      <c r="D35" s="6"/>
      <c r="E35" s="6"/>
      <c r="F35" s="6"/>
      <c r="G35" s="6"/>
      <c r="H35" s="6"/>
      <c r="I35" s="6"/>
      <c r="J35" s="7">
        <f>SUM(J6:J32)</f>
        <v>60014901.409999996</v>
      </c>
    </row>
    <row r="36" spans="1:10" x14ac:dyDescent="0.25">
      <c r="A36" s="5" t="s">
        <v>62</v>
      </c>
      <c r="B36" s="6"/>
      <c r="C36" s="6"/>
      <c r="D36" s="6"/>
      <c r="E36" s="6"/>
      <c r="F36" s="6"/>
      <c r="G36" s="6"/>
      <c r="H36" s="6"/>
      <c r="I36" s="6"/>
      <c r="J36" s="7">
        <f>J6+J8+J11+J13</f>
        <v>56290763.799999997</v>
      </c>
    </row>
    <row r="37" spans="1:10" x14ac:dyDescent="0.25">
      <c r="A37" s="5" t="s">
        <v>63</v>
      </c>
      <c r="B37" s="6"/>
      <c r="C37" s="6"/>
      <c r="D37" s="6"/>
      <c r="E37" s="6"/>
      <c r="F37" s="6"/>
      <c r="G37" s="6"/>
      <c r="H37" s="6"/>
      <c r="I37" s="6"/>
      <c r="J37" s="7">
        <f>J14+J15+J16</f>
        <v>2940747</v>
      </c>
    </row>
    <row r="38" spans="1:10" x14ac:dyDescent="0.25">
      <c r="A38" s="5" t="s">
        <v>16</v>
      </c>
      <c r="B38" s="6"/>
      <c r="C38" s="6"/>
      <c r="D38" s="6"/>
      <c r="E38" s="6"/>
      <c r="F38" s="6"/>
      <c r="G38" s="6"/>
      <c r="H38" s="6"/>
      <c r="I38" s="6"/>
      <c r="J38" s="7">
        <f>J7+J9+J10+J12+J17+J18+J19+J20+J21+J22+J23+J24+J25+J26+J27+J28+J29+J30+J31+J32</f>
        <v>783390.60999999987</v>
      </c>
    </row>
    <row r="39" spans="1:10" x14ac:dyDescent="0.25">
      <c r="A39" s="2"/>
    </row>
    <row r="40" spans="1:10" x14ac:dyDescent="0.25">
      <c r="A40" t="s">
        <v>17</v>
      </c>
    </row>
    <row r="41" spans="1:10" x14ac:dyDescent="0.25">
      <c r="A41" t="s">
        <v>18</v>
      </c>
    </row>
    <row r="42" spans="1:10" x14ac:dyDescent="0.25">
      <c r="A42" s="2"/>
    </row>
    <row r="43" spans="1:10" x14ac:dyDescent="0.25">
      <c r="A43" s="2" t="s">
        <v>79</v>
      </c>
    </row>
    <row r="44" spans="1:10" x14ac:dyDescent="0.25">
      <c r="A44" s="2"/>
    </row>
    <row r="45" spans="1:10" x14ac:dyDescent="0.25">
      <c r="A45" s="2"/>
    </row>
    <row r="46" spans="1:10" x14ac:dyDescent="0.25">
      <c r="A46" s="2"/>
    </row>
    <row r="47" spans="1:10" x14ac:dyDescent="0.25">
      <c r="A47" s="2"/>
    </row>
    <row r="48" spans="1:10" x14ac:dyDescent="0.25">
      <c r="A48" s="2"/>
    </row>
  </sheetData>
  <mergeCells count="55">
    <mergeCell ref="D32:E32"/>
    <mergeCell ref="K32:L32"/>
    <mergeCell ref="K4:L4"/>
    <mergeCell ref="D6:E6"/>
    <mergeCell ref="D8:E8"/>
    <mergeCell ref="D14:E14"/>
    <mergeCell ref="D5:E5"/>
    <mergeCell ref="K8:L8"/>
    <mergeCell ref="K11:L11"/>
    <mergeCell ref="K6:L6"/>
    <mergeCell ref="K14:L14"/>
    <mergeCell ref="D11:E11"/>
    <mergeCell ref="D13:E13"/>
    <mergeCell ref="D12:E12"/>
    <mergeCell ref="D7:E7"/>
    <mergeCell ref="K7:L7"/>
    <mergeCell ref="D9:E9"/>
    <mergeCell ref="K9:L9"/>
    <mergeCell ref="K10:L10"/>
    <mergeCell ref="D10:E10"/>
    <mergeCell ref="K12:L12"/>
    <mergeCell ref="K13:L13"/>
    <mergeCell ref="D28:E28"/>
    <mergeCell ref="K25:L25"/>
    <mergeCell ref="K26:L26"/>
    <mergeCell ref="K27:L27"/>
    <mergeCell ref="K22:L22"/>
    <mergeCell ref="K23:L23"/>
    <mergeCell ref="K15:L15"/>
    <mergeCell ref="D15:E15"/>
    <mergeCell ref="D24:E24"/>
    <mergeCell ref="K24:L24"/>
    <mergeCell ref="D20:E20"/>
    <mergeCell ref="D21:E21"/>
    <mergeCell ref="D16:E16"/>
    <mergeCell ref="D23:E23"/>
    <mergeCell ref="D18:E18"/>
    <mergeCell ref="K21:L21"/>
    <mergeCell ref="D17:E17"/>
    <mergeCell ref="D22:E22"/>
    <mergeCell ref="K17:L17"/>
    <mergeCell ref="K18:L18"/>
    <mergeCell ref="K19:L19"/>
    <mergeCell ref="K20:L20"/>
    <mergeCell ref="D19:E19"/>
    <mergeCell ref="D30:E30"/>
    <mergeCell ref="D31:E31"/>
    <mergeCell ref="K30:L30"/>
    <mergeCell ref="K31:L31"/>
    <mergeCell ref="D25:E25"/>
    <mergeCell ref="D26:E26"/>
    <mergeCell ref="D27:E27"/>
    <mergeCell ref="D29:E29"/>
    <mergeCell ref="K29:L29"/>
    <mergeCell ref="K28:L28"/>
  </mergeCells>
  <pageMargins left="0.7" right="0.7" top="0.78740157499999996" bottom="0.78740157499999996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Sarochova Blanka</dc:creator>
  <cp:lastModifiedBy>Sarochova Blanka</cp:lastModifiedBy>
  <cp:lastPrinted>2023-01-25T12:14:06Z</cp:lastPrinted>
  <dcterms:created xsi:type="dcterms:W3CDTF">2016-05-30T12:30:21Z</dcterms:created>
  <dcterms:modified xsi:type="dcterms:W3CDTF">2024-02-29T13:41:57Z</dcterms:modified>
</cp:coreProperties>
</file>